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bbtecno-my.sharepoint.com/personal/lilian_terner_bbts_com_br/Documents/Documentos/DICOB/Discador/Consulta pública 2025/"/>
    </mc:Choice>
  </mc:AlternateContent>
  <xr:revisionPtr revIDLastSave="125" documentId="13_ncr:1_{C95A21D0-D327-4884-AFDD-5E301E6C7550}" xr6:coauthVersionLast="47" xr6:coauthVersionMax="47" xr10:uidLastSave="{351A8BFD-9ED6-44C4-B88F-8149BC4399A1}"/>
  <bookViews>
    <workbookView xWindow="28680" yWindow="-120" windowWidth="29040" windowHeight="15720" tabRatio="750" activeTab="2" xr2:uid="{00000000-000D-0000-FFFF-FFFF00000000}"/>
  </bookViews>
  <sheets>
    <sheet name="Introdução" sheetId="1" r:id="rId1"/>
    <sheet name="Dados do Fornecedor" sheetId="2" r:id="rId2"/>
    <sheet name="Requisitos Funcionais" sheetId="9" r:id="rId3"/>
    <sheet name="Requisitos Não Func." sheetId="4" state="hidden" r:id="rId4"/>
    <sheet name="Requisitos Técnicos" sheetId="5" state="hidden" r:id="rId5"/>
    <sheet name="Modelo de Proposta Comercial" sheetId="7" r:id="rId6"/>
  </sheets>
  <externalReferences>
    <externalReference r:id="rId7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7" l="1"/>
  <c r="D23" i="7"/>
  <c r="D16" i="7" l="1"/>
  <c r="E20" i="7"/>
  <c r="E19" i="7"/>
  <c r="E18" i="7"/>
  <c r="E10" i="7"/>
  <c r="B304" i="9"/>
  <c r="B305" i="9"/>
  <c r="B306" i="9"/>
  <c r="B307" i="9"/>
  <c r="B303" i="9"/>
  <c r="E9" i="7"/>
  <c r="E11" i="7"/>
  <c r="E14" i="7"/>
  <c r="E12" i="7"/>
  <c r="E8" i="7" l="1"/>
  <c r="E16" i="7" l="1"/>
  <c r="A10" i="9"/>
  <c r="A8" i="9"/>
  <c r="A7" i="9"/>
  <c r="A3" i="2"/>
  <c r="A3" i="7"/>
  <c r="A2" i="2"/>
  <c r="A1" i="2"/>
  <c r="A9" i="5"/>
  <c r="A8" i="5"/>
  <c r="A7" i="5"/>
  <c r="A9" i="4"/>
  <c r="A8" i="4"/>
  <c r="A7" i="4"/>
  <c r="A10" i="5"/>
  <c r="A4" i="2"/>
  <c r="A10" i="4"/>
</calcChain>
</file>

<file path=xl/sharedStrings.xml><?xml version="1.0" encoding="utf-8"?>
<sst xmlns="http://schemas.openxmlformats.org/spreadsheetml/2006/main" count="1121" uniqueCount="1012">
  <si>
    <t>BB TECNOLOGIA E SERVIÇOS</t>
  </si>
  <si>
    <t>Request for Information - RFI</t>
  </si>
  <si>
    <t>Solução de Contact Center como Serviço (CCaS)</t>
  </si>
  <si>
    <t>1 Introdução</t>
  </si>
  <si>
    <t>Introdução</t>
  </si>
  <si>
    <t>1. Objetivo</t>
  </si>
  <si>
    <t>Objetivo</t>
  </si>
  <si>
    <t>1.1</t>
  </si>
  <si>
    <t>Esta RFI tem por objetivo subsidiar decisão sobre futura aquisição de Solução de Contact Center como Serviço (CCaS)</t>
  </si>
  <si>
    <t>2. Índice de Seções</t>
  </si>
  <si>
    <t>Índice de Seções</t>
  </si>
  <si>
    <t>2.1</t>
  </si>
  <si>
    <t>Dados do Fornecedor</t>
  </si>
  <si>
    <t>2.2</t>
  </si>
  <si>
    <t>Requisitos Funcionais</t>
  </si>
  <si>
    <t>2.3</t>
  </si>
  <si>
    <t>Requisitos Não Funcionais</t>
  </si>
  <si>
    <t>2.4</t>
  </si>
  <si>
    <t>Requisitos Técnicos</t>
  </si>
  <si>
    <t>2.5</t>
  </si>
  <si>
    <t>Precificação</t>
  </si>
  <si>
    <t>3. Orientações para Preenchimento</t>
  </si>
  <si>
    <t>Orientações para preenchimento</t>
  </si>
  <si>
    <t>3.1</t>
  </si>
  <si>
    <t>Os campos a serem preenchidos nesta planilha estão marcados em azul:</t>
  </si>
  <si>
    <t>3.2</t>
  </si>
  <si>
    <t>O escopo para o preenchimento das respostas é dividido em campos objetivos e descritivos.</t>
  </si>
  <si>
    <t>3.3</t>
  </si>
  <si>
    <t>Para os campos objetivos, utilize o seguinte padrão de respostas:</t>
  </si>
  <si>
    <t>3.3.1</t>
  </si>
  <si>
    <r>
      <t>S</t>
    </r>
    <r>
      <rPr>
        <sz val="10"/>
        <rFont val="Arial"/>
        <family val="2"/>
      </rPr>
      <t xml:space="preserve"> = SIM, requisito totalmente atendido pela solução.</t>
    </r>
  </si>
  <si>
    <t>3.3.2</t>
  </si>
  <si>
    <r>
      <t>P</t>
    </r>
    <r>
      <rPr>
        <sz val="10"/>
        <rFont val="Arial"/>
        <family val="2"/>
      </rPr>
      <t xml:space="preserve"> = requisito PARCIALMENTE atendido pela solução - são necessárias customizações de baixa complexidade (até 120 h) para ser atendido plenamente - a empresa se compromete a implementá-lo na totalidade.</t>
    </r>
  </si>
  <si>
    <t>3.3.3</t>
  </si>
  <si>
    <r>
      <t>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= requisito NÃO atendido pela solução - são necessárias customizações de alta complexidade (acima de 120 h) para ser atendido plenamente, mas a empresa se compromete a implementá-lo na totalidade.</t>
    </r>
  </si>
  <si>
    <t>3.3.4</t>
  </si>
  <si>
    <r>
      <t>X</t>
    </r>
    <r>
      <rPr>
        <sz val="10"/>
        <rFont val="Arial"/>
        <family val="2"/>
      </rPr>
      <t xml:space="preserve"> = requisito NÃO atendido pela solução e a empresa NÃO tem condições de implementá-lo.</t>
    </r>
  </si>
  <si>
    <t>SEÇÃO 1 - Dados do Fornecedor</t>
  </si>
  <si>
    <t>Descritivo/Observação</t>
  </si>
  <si>
    <t>1. Contatos</t>
  </si>
  <si>
    <t>Nome completo do responsável pelas respostas desta RFI.</t>
  </si>
  <si>
    <t>1.2</t>
  </si>
  <si>
    <t>Cargo, telefones e endereço de e-mail.</t>
  </si>
  <si>
    <t>2. Identificação da Empresa</t>
  </si>
  <si>
    <t>Identificação da empresa</t>
  </si>
  <si>
    <t>Nome completo e fantasia.</t>
  </si>
  <si>
    <t>CNPJ.</t>
  </si>
  <si>
    <t>Endereço completo.</t>
  </si>
  <si>
    <t>Site WEB (www).</t>
  </si>
  <si>
    <t>3. Atividades</t>
  </si>
  <si>
    <t>Atividades</t>
  </si>
  <si>
    <t>Principal negócio.</t>
  </si>
  <si>
    <t>Atividades secundárias.</t>
  </si>
  <si>
    <t>4. Base de Clientes</t>
  </si>
  <si>
    <t>Base de clientes</t>
  </si>
  <si>
    <t>4.1</t>
  </si>
  <si>
    <t>Quantidade de clientes no Brasil.</t>
  </si>
  <si>
    <t>4.2</t>
  </si>
  <si>
    <t>Nome das instituições financeiras brasileiras que adquiriram o produto.</t>
  </si>
  <si>
    <t>4.3</t>
  </si>
  <si>
    <t>Dos clientes citados, quais e quando concluíram a instalação do produto.</t>
  </si>
  <si>
    <t>5. Estrutura e Porte</t>
  </si>
  <si>
    <t>Estrutura e porte</t>
  </si>
  <si>
    <t>5.1</t>
  </si>
  <si>
    <t>Faturamento anual (Brasil e total).</t>
  </si>
  <si>
    <t>5.2</t>
  </si>
  <si>
    <t>Total de funcionários.</t>
  </si>
  <si>
    <t>5.3</t>
  </si>
  <si>
    <t>Quantidade de funcionários envolvidos no desenvolvimento da solução.</t>
  </si>
  <si>
    <t>5.4</t>
  </si>
  <si>
    <t>Quantidade de filiais e localização</t>
  </si>
  <si>
    <t>6. Experiência e Suporte</t>
  </si>
  <si>
    <t>Experiência e Suporte</t>
  </si>
  <si>
    <t>6.1</t>
  </si>
  <si>
    <t>Certificações da empresa (CMM, ISO, MPS-Br e outras).</t>
  </si>
  <si>
    <t>6.2</t>
  </si>
  <si>
    <t>Possui equipe de suporte técnico para atendimento fora do horário comercial e em dias não úteis. Informe o canal e horários.</t>
  </si>
  <si>
    <t>6.3</t>
  </si>
  <si>
    <t>Informe os recursos necessários para suporte remoto.</t>
  </si>
  <si>
    <t>6.4</t>
  </si>
  <si>
    <t>Quais são as Capitais com suporte técnico presencial.</t>
  </si>
  <si>
    <t>7. Produto</t>
  </si>
  <si>
    <t>7.1</t>
  </si>
  <si>
    <t>Nome da solução oferecida, objeto desta RFI.</t>
  </si>
  <si>
    <t xml:space="preserve">   </t>
  </si>
  <si>
    <t>S</t>
  </si>
  <si>
    <t>P</t>
  </si>
  <si>
    <t>N</t>
  </si>
  <si>
    <t>X</t>
  </si>
  <si>
    <t>ESCOPO DA RESPOSTA</t>
  </si>
  <si>
    <t>Requisito atendido pela solução ?</t>
  </si>
  <si>
    <t>SEÇÃO 2 - Requisitos Funcionais</t>
  </si>
  <si>
    <t>SPNX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</si>
  <si>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</si>
  <si>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</si>
  <si>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</si>
  <si>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</si>
  <si>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</si>
  <si>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</si>
  <si>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</si>
  <si>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</si>
  <si>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</si>
  <si>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3.4</t>
  </si>
  <si>
    <t>3.5</t>
  </si>
  <si>
    <t>3.6</t>
  </si>
  <si>
    <t>3.7</t>
  </si>
  <si>
    <t>3.8</t>
  </si>
  <si>
    <t>4.4</t>
  </si>
  <si>
    <t>4.5</t>
  </si>
  <si>
    <t>4.6</t>
  </si>
  <si>
    <t>4.7</t>
  </si>
  <si>
    <t>4.8</t>
  </si>
  <si>
    <t>5.5</t>
  </si>
  <si>
    <t>5.6</t>
  </si>
  <si>
    <t>5.7</t>
  </si>
  <si>
    <t>5.8</t>
  </si>
  <si>
    <t>5.9</t>
  </si>
  <si>
    <t>5.10</t>
  </si>
  <si>
    <t>SEÇÃO 3 - Requisitos Não Funcionais</t>
  </si>
  <si>
    <t>1. Produto</t>
  </si>
  <si>
    <t>Versão do software/Hardware.</t>
  </si>
  <si>
    <t>Data da versão do software/Hardware.</t>
  </si>
  <si>
    <t>Está integralmente adequado à legislação brasileira.</t>
  </si>
  <si>
    <t>O produto está a quanto tempo no mercado brasileiro (em anos).</t>
  </si>
  <si>
    <t>A empresa mantém canal para receber e protocolar solicitação de alterações no software.</t>
  </si>
  <si>
    <t>Se item 1.5 for SIM, informe canal de atendimento.</t>
  </si>
  <si>
    <t>Se item 1.5 for SIM, informe prazo para o atendimento, em semanas.</t>
  </si>
  <si>
    <t>Há previsão de evolução do software. Descreva.</t>
  </si>
  <si>
    <t>Há previsão de descontinuidade do software. Descreva.</t>
  </si>
  <si>
    <t>2. Implementação</t>
  </si>
  <si>
    <t>A implementação é efetuada pela sua própria empresa.</t>
  </si>
  <si>
    <t>Se item 2.1 for NÃO, informe nome da empresa responsável pela implementação.</t>
  </si>
  <si>
    <t>A solução permite a importação da base de dados de outra solução já implantada</t>
  </si>
  <si>
    <t>3. Usabilidade</t>
  </si>
  <si>
    <t>A solução prove uma interfaces Web que permite acesso as suas funcionalidades de forma centralizada</t>
  </si>
  <si>
    <t>A solução de software possui suas funcionalidades no idioma Português (Brasil).</t>
  </si>
  <si>
    <t>4. Segurança</t>
  </si>
  <si>
    <t>A solução deve evitar o uso de protocolos de comunicação legados necessários para acesso, dando preferência a um protocolo totalmente criptografado, como por exemplo TLS 1.2.</t>
  </si>
  <si>
    <t>A solução mantem suporte a estruturas de criptografia para comunicação remota;</t>
  </si>
  <si>
    <t>A solução é compatível com uso de agentes de SSO para autenticação e autorização de usuários a recursos e serviços?</t>
  </si>
  <si>
    <t>5. Licença</t>
  </si>
  <si>
    <t>Há limite de usuários cadastrados por licença do software. Se SIM, informe quantidade e comente.</t>
  </si>
  <si>
    <t>Há tipos de licenças diferenciadas por usuário (suporte, usuário final, gestor etc). Se SIM, comente.</t>
  </si>
  <si>
    <t>Há tipos de licenças diferenciadas por tipo de instalação. Se SIM, comente.</t>
  </si>
  <si>
    <t>Há limite de instalações por licença do software. Se SIM, comente.</t>
  </si>
  <si>
    <t>Informe o tipo de licença do software.</t>
  </si>
  <si>
    <t>Informe o valor da licença.</t>
  </si>
  <si>
    <t>A solução possui licenciamento flexível.</t>
  </si>
  <si>
    <t>Se o item 5.7 for SIM, é possivel aumentar e diminuir a quantidade de licenças após o software instalado em caso de necessidade.</t>
  </si>
  <si>
    <t>6. Manutenção, Atualizações de versões e suporte</t>
  </si>
  <si>
    <t>Informe o valor aplicável ou percentual para contratação de serviços de manutenção, atualização de versões e suporte após a vigência da garantia.</t>
  </si>
  <si>
    <t>Informe se a contratação de serviços de manutenção, atualização de versões e suporte é efetuada através de parceiros ou exclusivamente por um único fornecedor.</t>
  </si>
  <si>
    <t>SEÇÃO 4 - Requisitos de Arquitetura de TI</t>
  </si>
  <si>
    <t>1. Aplicação</t>
  </si>
  <si>
    <t>1.1 Arquitetura da Aplicação</t>
  </si>
  <si>
    <t>1.1.1</t>
  </si>
  <si>
    <t>Descreva resumidamente a arquitetura utilizada na solução.</t>
  </si>
  <si>
    <t>1.1.2</t>
  </si>
  <si>
    <t>Descreva as tecnologias utilizada na solução (por exemplo: java, .NET, etc.)</t>
  </si>
  <si>
    <t>1.1.3</t>
  </si>
  <si>
    <t>A aplicação garante a escalabilidade automática?</t>
  </si>
  <si>
    <t>3. Dados e Armazenamento</t>
  </si>
  <si>
    <t>Que tipos de informação de usuários e clientes ficam armazenadas na solução?</t>
  </si>
  <si>
    <t>3.2.</t>
  </si>
  <si>
    <t>As informação armazenadas respeitam as políticas e legislações vigentes que dizem respeito à privacidade de dados? Explique.</t>
  </si>
  <si>
    <t>4. Gestão de Recursos e Licenças</t>
  </si>
  <si>
    <t>Há limite para quantidade de usuários simultaneos? Se sim, informe quantidades.</t>
  </si>
  <si>
    <t>Permite o acesso simultâneo de diversos usuários sem comprometimento de desempenho e/ou estabilidade?</t>
  </si>
  <si>
    <t>Permite que o acompanhamento dos recursos contratados em uso para gestão da BB Tecnologia e Serviços.</t>
  </si>
  <si>
    <t>5. Suporte</t>
  </si>
  <si>
    <t>Fornece suporte 24 X 7 ?</t>
  </si>
  <si>
    <t>Fornece suporte remoto ?</t>
  </si>
  <si>
    <t>Fornece suporte à instalação e atualização de versões/releases ?</t>
  </si>
  <si>
    <t>Fornece suporte à configuração da solução?</t>
  </si>
  <si>
    <t>Fornece consultoria para operação e suporte à solução?</t>
  </si>
  <si>
    <t>Fornece documentação para operação, suporte e  manutenção?</t>
  </si>
  <si>
    <t>Fornece scripts para atendimento por “help-desk” a dúvidas de usuários quanto à utilização do sistema?</t>
  </si>
  <si>
    <t>Fornece treinamento na manutenção da infraestrutura de software da solução?</t>
  </si>
  <si>
    <t>Fornece infraestrutura de hardware necessária para funcionamento pleno da solução? Relacione quais.</t>
  </si>
  <si>
    <t>Fornece infraestrutura de software necessária para funcionamento pleno da solução? Relacione quais.</t>
  </si>
  <si>
    <t>BB Tecnologia e Serviços</t>
  </si>
  <si>
    <t>1.1.4</t>
  </si>
  <si>
    <t>É compatível com pelo menos um dos seguintes navegadores em sua versão mais atualizada, Google Chrome, Mozilla Firefox ou Microsoft Edge?</t>
  </si>
  <si>
    <t>2. Hospedagem da Solução</t>
  </si>
  <si>
    <r>
      <t xml:space="preserve">A solução estará hospedada em ambientes de </t>
    </r>
    <r>
      <rPr>
        <i/>
        <sz val="10"/>
        <rFont val="Arial"/>
        <family val="2"/>
      </rPr>
      <t xml:space="preserve">Data Center </t>
    </r>
    <r>
      <rPr>
        <sz val="10"/>
        <rFont val="Arial"/>
        <family val="2"/>
      </rPr>
      <t>que possuam níveis de segurança adequados e com elevada disponibilidade, comprovados via certificações ou relatórios?
Ex.: Certificações Tier 3 ou 4, ISO 22301, ISO 27001, ISO 27017 e/ou ISO 27018, etc.</t>
    </r>
  </si>
  <si>
    <t>Está em conformidade com a LGPD (Lei Geral de Proteção de Dados Pessoais) no que tange as localidades, regiões ou países onde os dados da solução serão processados e armazenados?</t>
  </si>
  <si>
    <t>Possui criptografia dos dados em repouso?</t>
  </si>
  <si>
    <t>Possui criptografia em todas as fases de troca de dados e transações inerentes à solução? (Criptografia dos dados em trânsito)</t>
  </si>
  <si>
    <t>2.6</t>
  </si>
  <si>
    <t>2.7</t>
  </si>
  <si>
    <t>2.8</t>
  </si>
  <si>
    <t>1.12</t>
  </si>
  <si>
    <t>1.13</t>
  </si>
  <si>
    <t>1.14</t>
  </si>
  <si>
    <t>1.15</t>
  </si>
  <si>
    <t>2.9</t>
  </si>
  <si>
    <t>2.10</t>
  </si>
  <si>
    <t>2.11</t>
  </si>
  <si>
    <t>6.10</t>
  </si>
  <si>
    <t>6.11</t>
  </si>
  <si>
    <t>SEÇÃO 3 -Modelo de Proposta Comercial</t>
  </si>
  <si>
    <t>PLATAFORMA/SOLUÇÃO</t>
  </si>
  <si>
    <t>DESCRIÇÃO</t>
  </si>
  <si>
    <t>VALOR MENSAL (R$)</t>
  </si>
  <si>
    <t>VALOR PARA 12 MESES</t>
  </si>
  <si>
    <t>URA</t>
  </si>
  <si>
    <t>CLASSIFICADORA</t>
  </si>
  <si>
    <t>SUPORTE TÉCNICO</t>
  </si>
  <si>
    <t>IMPLEMENTAÇÃO</t>
  </si>
  <si>
    <t>VALOR TOTAL</t>
  </si>
  <si>
    <t>GESTÃO DA QUALIDADE</t>
  </si>
  <si>
    <t>OMNICHANNEL</t>
  </si>
  <si>
    <t>SPEECH ANALYTICS</t>
  </si>
  <si>
    <t>VALOR TOTAL PAGAMENTO ÚNICO</t>
  </si>
  <si>
    <t>VALOR TOTAL DA CONTRATAÇÃO (36 MESES)</t>
  </si>
  <si>
    <t>SISTEMA DE GRAVAÇÃO</t>
  </si>
  <si>
    <t>SISTEMA DE GESTÃO DA QUALIDADE</t>
  </si>
  <si>
    <t>SISTEMA DE ANÁLISE DE TEXTO E FALA</t>
  </si>
  <si>
    <t>TELA DO OPERADOR</t>
  </si>
  <si>
    <t>TELA DO SUPERVISOR</t>
  </si>
  <si>
    <t>TELA DA QUALIDADE</t>
  </si>
  <si>
    <t>TELA DO CONTROL DESK</t>
  </si>
  <si>
    <t>INDICADOR DE DESEMPENHO</t>
  </si>
  <si>
    <t>RELATÓRIOS</t>
  </si>
  <si>
    <t>VALOR ÚNICO</t>
  </si>
  <si>
    <t xml:space="preserve"> Os relatórios gerados são acessíveis a partir do painel administrativo em um formato intuitivo?</t>
  </si>
  <si>
    <t>A solução permite acesso a FAQs e Bases de Conhecimento para fornecer recursos e informações úteis aos usuários?</t>
  </si>
  <si>
    <t>A solução permite a implementação de chatbots e voicebots com disponibilidade 24 x 7, aumentando a eficiência, disponibilidade e reduzindo custos?</t>
  </si>
  <si>
    <t>Os chatbots e voicebots têm a capacidade de responder a perguntas frequentes dos clientes sobre o motivo do contato, negociações e interações com o CRM da BBTS?</t>
  </si>
  <si>
    <t>Os chatbots e voicebots têm a capacidade de automatizar tarefas, ajudando os clientes a completarem tarefas como emissão de boletos e informações sobre negociações?</t>
  </si>
  <si>
    <t>Os chatbots e voicebots têm a capacidade de identificar o usuário e direcioná-lo para o agente ou departamento mais apropriado com base em suas necessidades específicas?</t>
  </si>
  <si>
    <t>Os chatbots e voicebots têm a capacidade de coletar informações preliminares antes de transferir a chamada para um agente humano, ajudando a priorizar o atendimento?</t>
  </si>
  <si>
    <t>Os chatbots e voicebots utilizam tecnologia de NLP para entender e processar a linguagem natural, permitindo que os clientes se comuniquem de forma mais fluida e intuitiva?</t>
  </si>
  <si>
    <t>Os chatbots e voicebots têm a capacidade de aprendizado contínuo com as interações para melhorar a precisão e a relevância das respostas ao longo do tempo?</t>
  </si>
  <si>
    <t>Os chatbots e voicebots têm a capacidade de realizar chamadas para coletar feedback dos clientes sobre atendimentos e serviços prestados?</t>
  </si>
  <si>
    <t>Os chatbots e voicebots têm a capacidade de conduzir pesquisas automatizadas após interações com o atendimento ao cliente?</t>
  </si>
  <si>
    <t>Os chatbots e voicebots têm a capacidade de integração com Inteligência Artificial para melhorar as interações e proporcionar uma experiência mais personalizada aos clientes?</t>
  </si>
  <si>
    <t>A plataforma fornece painéis de controle em tempo real que mostram o hit ratio atual, permitindo que os gerentes identifiquem rapidamente problemas ou oportunidades de melhoria?</t>
  </si>
  <si>
    <t>A solução inclui a capacidade de gerar relatórios detalhados sobre o hit ratio, segmentados por canal de atendimento, tipo de interação e agente, para facilitar a análise de desempenho?</t>
  </si>
  <si>
    <t>A plataforma inclui ferramentas analíticas que permitem à equipe de atendimento ao cliente identificar padrões, tendências e causas raiz de interações malsucedidas, possibilitando a implementação de ações corretivas?</t>
  </si>
  <si>
    <t>A solução integra métodos de coleta de feedback do cliente após as interações, como pesquisas de satisfação, para avaliar a qualidade do atendimento e a efetividade das soluções oferecidas?</t>
  </si>
  <si>
    <t>O fornecedor oferece recursos de treinamento contínuo para os agentes, com base nos dados de hit ratio, visando melhorar as habilidades e técnicas de atendimento?</t>
  </si>
  <si>
    <t>A solução suporta a implementação de melhorias contínuas com base na análise dos dados de hit ratio, incluindo a revisão de processos, scripts de atendimento e ferramentas utilizadas?</t>
  </si>
  <si>
    <t>A solução define critérios específicos para considerar uma chamada como uma interação bem-sucedida, envolvendo voz humana e compreensão pelo atendente?</t>
  </si>
  <si>
    <t>A solução utiliza detecção de energia de voz (VAD) ou integração com ASR para garantir que a interação não seja com um correio de voz, sinal de ocupado ou resposta automática?</t>
  </si>
  <si>
    <t>A solução valida a compreensão da conversa utilizando critérios como duração mínima da chamada, análise de palavras-chave e feedback do agente?</t>
  </si>
  <si>
    <t>As integrações entre os sistemas da Contratada e os sistemas da Contratante ocorrem por meio de APIs, WebService, troca de arquivos, Middleware ou barramentos de integrações, devidamente protegidos, seguros e expostos na Internet, garantindo comunicação segura que impeça a exposição dos dados transacionados?</t>
  </si>
  <si>
    <t>A solução adota REST API como padrão para implementação das APIs de integração, seguindo os critérios de segurança e interoperabilidade?</t>
  </si>
  <si>
    <t>Cada chamada da API é stateless, contendo todas as informações necessárias para processar a solicitação sem armazenar estado entre as requisições?</t>
  </si>
  <si>
    <t>Os recursos da API podem ter múltiplas representações (JSON, XML, HTML), sendo JSON o formato padrão adotado pela BBTS?</t>
  </si>
  <si>
    <t>A solução oferece a opção de utilizar o método OAuth 2.0 para autenticação, permitindo que aplicativos de terceiros acessem recursos em nome de um usuário sem compartilhar credenciais?</t>
  </si>
  <si>
    <t>A solução oferece a opção de utilizar JWT (JSON Web Tokens) para transmitir informações de autenticação de forma segura entre cliente e servidor?</t>
  </si>
  <si>
    <t>A solução oferece a opção de utilizar API Keys, permitindo que uma chave única identifique o cliente e permita acesso à API?</t>
  </si>
  <si>
    <t>A solução implementa Controle de Acesso Baseado em Funções (RBAC), definindo permissões baseadas nas funções dos usuários, onde um administrador pode ter acesso a mais funcionalidades do que um usuário comum?</t>
  </si>
  <si>
    <t>A solução realiza verificação de permissões antes de permitir ações, garantindo que o usuário tem permissão para executá-las?</t>
  </si>
  <si>
    <t>A solução permite apenas APIs expostas com o protocolo HTTPS para criptografar o tráfego entre o cliente e o servidor, protegendo dados sensíveis durante a transmissão?</t>
  </si>
  <si>
    <t>A solução utiliza criptografia de dados em repouso para proteção de dados armazenados, utilizando criptografia em bancos de dados?</t>
  </si>
  <si>
    <t>A solução realiza validação de entrada para evitar injeções de SQL, XSS (Cross-Site Scripting) e outros tipos de ataques?</t>
  </si>
  <si>
    <t>A solução define limites para o tamanho dos dados de entrada, prevenindo ataques de negação de serviço (DoS)?</t>
  </si>
  <si>
    <t>A solução implementa limitação de taxa para controlar o número de requisições que um usuário pode fazer em um determinado período, ajudando a prevenir abusos e ataques de força bruta?</t>
  </si>
  <si>
    <t>A solução registra as atividades da API para monitorar o acesso e detectar comportamentos suspeitos?</t>
  </si>
  <si>
    <t>A solução utiliza ferramentas para monitorar as APIs em busca de anomalias e possíveis intrusões?</t>
  </si>
  <si>
    <t>A solução configura adequadamente o CORS para permitir que apenas domínios confiáveis acessem a API, ajudando a proteger contra-ataques de CSRF (Cross-Site Request Forgery)?</t>
  </si>
  <si>
    <t>As APIs não expõem detalhes internos do servidor em mensagens de erro, utilizando mensagens genéricas para evitar que informações sensíveis sejam divulgadas?</t>
  </si>
  <si>
    <t>As APIs de autenticação são capazes de gerenciar credenciais e tokens de acesso para garantir a segurança nas integrações?</t>
  </si>
  <si>
    <t>As APIs de eventos são capazes de receber notificações em tempo real sobre eventos, como instalação ou atualização de aplicativos?</t>
  </si>
  <si>
    <t>As APIs de gravações são capazes de acessar e gerenciar gravações de chamadas para monitoramento e análise?</t>
  </si>
  <si>
    <t>As APIs de contatos permitem gerenciar informações de contatos, incluindo criação, atualização e exclusão?</t>
  </si>
  <si>
    <t>As APIs de grupos de atendimento permitem obter e gerenciar grupos de atendimento para direcionamento de chamadas?</t>
  </si>
  <si>
    <t>As APIs de fluxos permitem executar e publicar fluxos de trabalho personalizados para automatizar processos?</t>
  </si>
  <si>
    <t>As APIs de gestão de campanhas permitem gerenciar listas de "Não Perturbe" e detalhes de campanhas ativas?</t>
  </si>
  <si>
    <t>As APIs de listas de registros permitem criar e gerenciar listas de registros para campanhas e outras finalidades?</t>
  </si>
  <si>
    <t>As APIs de identidade permitem acessar informações relacionadas à identidade e autenticação de usuários?</t>
  </si>
  <si>
    <t>As APIs de conexão digital permitem iniciar e gerenciar conversas em diferentes canais digitais?</t>
  </si>
  <si>
    <t>As APIs de atributos permitem gerenciar atributos personalizados para contatos e usuários?</t>
  </si>
  <si>
    <t>As APIs de integração financeira permitem sincronizar contatos e acessar informações financeiras relevantes?</t>
  </si>
  <si>
    <t>As APIs de prompt permitem gerenciar prompts de áudio utilizados em fluxos de chamadas?</t>
  </si>
  <si>
    <t>As APIs em tempo real permitem acessar dados em tempo real sobre chamadas e desempenho do contact center?</t>
  </si>
  <si>
    <t>As APIs de relatórios permitem extrair dados históricos para análises e geração de relatórios personalizados?</t>
  </si>
  <si>
    <t>As APIs de usuários permitem gerenciar informações e atributos dos usuários da plataforma?</t>
  </si>
  <si>
    <t>As APIs de contas permitem acessar detalhes e gerenciar informações das contas?</t>
  </si>
  <si>
    <t>As APIs de gestão de casos permitem criar e atualizar casos de suporte para acompanhamento de interações com clientes?</t>
  </si>
  <si>
    <t>As APIs de webhooks permitem configurar webhooks para receber notificações sobre eventos específicos?</t>
  </si>
  <si>
    <t>A Contratante apresenta durante o processo de implantação a documentação de suas integrações para que a Contratada possa realizar os desenvolvimentos, ajustes e configurações necessárias em sua solução para viabilizar as integrações necessárias, garantindo total aderência destas integrações com os sistemas da Contratante, Governo ou sistema de terceiros?</t>
  </si>
  <si>
    <t>A Contratada monitora, acompanha e informa sempre que as integrações falharem ou estiverem indisponíveis, informando o tempo e o motivo da indisponibilidade para a Contratante?</t>
  </si>
  <si>
    <t>Os elementos da interface (botões, menus, painéis) são dispostos de forma lógica e consistente, permitindo fácil navegação?</t>
  </si>
  <si>
    <t>A interface fornece feedback visual e auditivo imediato em resposta às ações dos agentes, como cliques em botões ou alterações de estado?</t>
  </si>
  <si>
    <t>A interface apresenta mensagens de confirmação ou erros de forma clara e compreensível?</t>
  </si>
  <si>
    <t>A interface é compatível com tecnologias assistivas, garantindo que todos os usuários, incluindo aqueles com deficiência, possam navegar e utilizar a aplicação sem barreiras?</t>
  </si>
  <si>
    <t>Os elementos interativos da interface têm tamanhos e contrastes adequados, com opções de acessibilidade como ajuste de fonte e tema de cores?</t>
  </si>
  <si>
    <t>Os agentes têm a capacidade de personalizar a interface de acordo com suas preferências, como escolher quais painéis exibir, organizar informações relevantes e ajustar notificações?</t>
  </si>
  <si>
    <t>A interface permite que os agentes salvem suas configurações de layout e preferências?</t>
  </si>
  <si>
    <t>A interface inclui uma seção de ajuda facilmente acessível, com tutoriais, FAQs e dicas contextualizadas?</t>
  </si>
  <si>
    <t>A interface oferece um recurso de chat ou suporte ao vivo para assistência imediata durante o uso?</t>
  </si>
  <si>
    <t>O layout da interface foi avaliado e aprovado por testes de usabilidade, onde pelo menos 80% dos usuários consideram a navegação intuitiva e fácil de entender?</t>
  </si>
  <si>
    <t>O feedback visual e auditivo é consistente em 95% das ações realizadas pelos agentes?</t>
  </si>
  <si>
    <t>A interface é compatível com ferramentas de acessibilidade e atende a pelo menos 90% dos critérios da WCAG (Web Content Accessibility Guidelines)?</t>
  </si>
  <si>
    <t>A solução fornece uma central de serviços para registro de solicitações e abertura de chamados, permitindo que o solicitante acompanhe o cumprimento do SLA e a efetividade no atendimento das solicitações?</t>
  </si>
  <si>
    <t>A Contratada apresenta previamente seu caderno de testes e homologação para que a Contratante possa aprovar e atestar a aderência dele aos requisitos solicitados, sendo a aplicação destes cadernos de testes requisito fundamental para aprovação da contratação?</t>
  </si>
  <si>
    <t>A Contratada disponibiliza previamente o planejamento de seu treinamento, incluindo manuais, mídias, plano de aula e conteúdo integralmente no idioma português brasileiro, sendo vedado a entrega deles em outros idiomas?</t>
  </si>
  <si>
    <t>Após o processo de homologação, será definida uma Operação Assistida de 90 dias para ajustes e correções necessárias visando validar e atestar a entrega total dos serviços contratados, com acompanhamento pela equipe multidisciplinar da Contratante?</t>
  </si>
  <si>
    <t>A equipe multidisciplinar da Contratante apresenta relatório final à Diretoria após encerramento das etapas de homologação e Operação Assistida, atestando a entrega de todos os serviços contratados?</t>
  </si>
  <si>
    <t>A solução fornece Dashboards e relatórios para acompanhamento da disponibilidade dos serviços, módulos contratados e integrações?</t>
  </si>
  <si>
    <t>A solução é totalmente aderente e compatível com os principais navegadores do mercado em suas versões estáveis, sem necessidade de instalação de emuladores, terminais ou clientes?</t>
  </si>
  <si>
    <t>A Contratada é responsável pelo Backup e Restore dos dados da Solução, garantindo a guarda e versionamento dos backups em mídias criptografadas que impeçam a sua utilização por pessoas não autorizadas?</t>
  </si>
  <si>
    <t>A Contratada fornece o Backup dos dados em até 24 horas no formato especificado na solicitação, respeitando as regras de privacidade dos dados impostas pela LGPD e acordos de confidencialidade preestabelecidos?</t>
  </si>
  <si>
    <t>A solução fornece um módulo para a busca, pesquisa e visualização de relatórios de auditoria que permite auditar todas as ações dos usuários durante a utilização da Solução Contratada, desde login, ações, utilização e logoff, apresentando relatórios com todos dados de rastreabilidade e log de ações em sistema, devidamente associado ao usuário, ações realizadas, data e hora dos eventos?</t>
  </si>
  <si>
    <t>A solução de CCaaS permite a operação multi-tenant, garantindo total isolamento lógico entre os diferentes clientes, incluindo configurações independentes de filas, esquemas e parâmetros de configurações, URAs, relatórios e acessos de usuários da solução, inclusive usuários administrativos, permitindo a segregação de conectividade de operadoras e links de conectividade com a telefonia pública?</t>
  </si>
  <si>
    <t>Cada tenant possui seus próprios usuários, configurações, campanhas, URAs, filas de atendimento, históricos de chamadas e relatórios, sem acesso a dados de outros tenants?</t>
  </si>
  <si>
    <t>A solução permite a definição de limites específicos para cada tenant, incluindo quantidade de chamadas simultâneas, agentes ativos, gravações armazenadas e uso de canais SIP, conexão de links de voz e operadoras do RPTC (PSTN)?</t>
  </si>
  <si>
    <t>Cada cliente pode configurar domínios, branding próprio (logotipo, cores), mensagens de atendimento e regras de roteamento de chamadas de forma independente?</t>
  </si>
  <si>
    <t>A solução permite a gestão granular de usuários e perfis de acesso dentro de cada tenant, garantindo que administradores só possam gerenciar suas próprias configurações associadas ao seu próprio tenant?</t>
  </si>
  <si>
    <t>A solução de CCaaS inclui um mecanismo de controle de acesso baseado em IPs autorizados e permite a integração com Cloud Access Security Brokers (CASB) e Web Application Firewalls (WAFs) para reforçar a segurança do ambiente?</t>
  </si>
  <si>
    <t>A solução é compatível com ferramentas como Netskope, Cloudflare Zero Trust (ex-Access) e outras soluções CASB para reforço da segurança e controle de acesso baseado em identidade?</t>
  </si>
  <si>
    <t>A solução reconhece conexões provenientes de plataformas como Netskope e Cloudflare, permitindo o acesso seguro via proxied IPs e garantindo que os endereços IP de origem dos usuários finais ainda possam ser validados?</t>
  </si>
  <si>
    <t>A plataforma permite a autenticação baseada em X-Forwarded-For (XFF) quando o acesso é feito via Netskope, Cloudflare ou outra solução de segurança, garantindo que os IPs originais possam ser validados sem quebrar a segurança da aplicação?</t>
  </si>
  <si>
    <t>A solução permite a aplicação de regras avançadas de segurança por meio de Cloudflare WAF, Netskope Secure Web Gateway (SWG) ou soluções similares, evitando ataques como SQL Injection, XSS e tentativas de login forçado?</t>
  </si>
  <si>
    <t>A solução contém um mecanismo de emergência para recuperação de acesso administrativo caso haja uma configuração incorreta das regras de IP?</t>
  </si>
  <si>
    <t>A solução permite uma forma segura de recuperar o acesso em caso de configuração incorreta, evitando bloqueio total da administração?</t>
  </si>
  <si>
    <t>ATUALIZAÇÕES E MELHORIAS</t>
  </si>
  <si>
    <t>INTEGRAÇÕES ENTRE SISTEMAS E APIs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</si>
  <si>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</si>
  <si>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</si>
  <si>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</si>
  <si>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</si>
  <si>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</si>
  <si>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</si>
  <si>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</si>
  <si>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</si>
  <si>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</si>
  <si>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</si>
  <si>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</si>
  <si>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</si>
  <si>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</si>
  <si>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</si>
  <si>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</si>
  <si>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</si>
  <si>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</si>
  <si>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</si>
  <si>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</si>
  <si>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</si>
  <si>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</si>
  <si>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</si>
  <si>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</si>
  <si>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</si>
  <si>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</si>
  <si>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</si>
  <si>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</si>
  <si>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</si>
  <si>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</si>
  <si>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</si>
  <si>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</si>
  <si>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</si>
  <si>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</si>
  <si>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</si>
  <si>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</si>
  <si>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</si>
  <si>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</si>
  <si>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</si>
  <si>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</si>
  <si>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</si>
  <si>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</si>
  <si>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</si>
  <si>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</si>
  <si>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</si>
  <si>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</si>
  <si>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</si>
  <si>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</si>
  <si>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</si>
  <si>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</si>
  <si>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</si>
  <si>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1.66</t>
  </si>
  <si>
    <t>1.67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</si>
  <si>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</si>
  <si>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</si>
  <si>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</si>
  <si>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</si>
  <si>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</si>
  <si>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</si>
  <si>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</si>
  <si>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</si>
  <si>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</si>
  <si>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1.77</t>
  </si>
  <si>
    <t>1.78</t>
  </si>
  <si>
    <t>1.79</t>
  </si>
  <si>
    <t>1.80</t>
  </si>
  <si>
    <t>1.81</t>
  </si>
  <si>
    <t>1.82</t>
  </si>
  <si>
    <t>1.83</t>
  </si>
  <si>
    <t>1.84</t>
  </si>
  <si>
    <t>1.85</t>
  </si>
  <si>
    <t>1.86</t>
  </si>
  <si>
    <t>1.87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</si>
  <si>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</si>
  <si>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</si>
  <si>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</si>
  <si>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</si>
  <si>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</si>
  <si>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</si>
  <si>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</si>
  <si>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</si>
  <si>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</si>
  <si>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</si>
  <si>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</si>
  <si>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</si>
  <si>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</si>
  <si>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</si>
  <si>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</si>
  <si>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</si>
  <si>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</si>
  <si>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</si>
  <si>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</si>
  <si>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 xml:space="preserve">CCaaS POR SUBSCRIÇÃO/LICENÇA - OUTBOUND </t>
  </si>
  <si>
    <t>CCaaS POR SUBSCRIÇÃO/LICENÇA - INBOUND</t>
  </si>
  <si>
    <t>CCaaS POR SUBSCRIÇÃO/LICENÇA - DIGITAL</t>
  </si>
  <si>
    <t>6.12</t>
  </si>
  <si>
    <t>6.13</t>
  </si>
  <si>
    <t>6.14</t>
  </si>
  <si>
    <t>6.15</t>
  </si>
  <si>
    <t>CONTACT CENTER AS A SERVICE (CCaaS)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</si>
  <si>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</si>
  <si>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</si>
  <si>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</si>
  <si>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</si>
  <si>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</si>
  <si>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</si>
  <si>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</si>
  <si>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</si>
  <si>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</si>
  <si>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</si>
  <si>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5.40</t>
  </si>
  <si>
    <t>5.41</t>
  </si>
  <si>
    <t>A interface é visualmente clara, A280:E293com um layout que prioriza as informações mais relevantes, evitando a sobrecarga de informações?</t>
  </si>
  <si>
    <t>CRITÉRIOS DE ACEITAÇÃO DAS TELAS</t>
  </si>
  <si>
    <t>1.88</t>
  </si>
  <si>
    <t>1.89</t>
  </si>
  <si>
    <t>1.90</t>
  </si>
  <si>
    <t>1.91</t>
  </si>
  <si>
    <t>1.92</t>
  </si>
  <si>
    <t>1.93</t>
  </si>
  <si>
    <t>1.94</t>
  </si>
  <si>
    <t>1.95</t>
  </si>
  <si>
    <t>1.96</t>
  </si>
  <si>
    <t>1.97</t>
  </si>
  <si>
    <t>1.98</t>
  </si>
  <si>
    <t>1.99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</si>
  <si>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</si>
  <si>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</si>
  <si>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</si>
  <si>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</si>
  <si>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</si>
  <si>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</si>
  <si>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</si>
  <si>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</si>
  <si>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</si>
  <si>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</si>
  <si>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</si>
  <si>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</si>
  <si>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</si>
  <si>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</si>
  <si>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</si>
  <si>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</si>
  <si>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</si>
  <si>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</si>
  <si>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</si>
  <si>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</si>
  <si>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</si>
  <si>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</si>
  <si>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5.42</t>
  </si>
  <si>
    <t>14.1</t>
  </si>
  <si>
    <t>14.2</t>
  </si>
  <si>
    <t>14.3</t>
  </si>
  <si>
    <t>14.4</t>
  </si>
  <si>
    <t>14.5</t>
  </si>
  <si>
    <t>15.1</t>
  </si>
  <si>
    <t>15.2</t>
  </si>
  <si>
    <t>15.3</t>
  </si>
  <si>
    <t>15.4</t>
  </si>
  <si>
    <t>15.5</t>
  </si>
  <si>
    <t>16.1</t>
  </si>
  <si>
    <t>16.2</t>
  </si>
  <si>
    <t>16.3</t>
  </si>
  <si>
    <t>16.4</t>
  </si>
  <si>
    <t>17.1</t>
  </si>
  <si>
    <t>17.2</t>
  </si>
  <si>
    <t>17.3</t>
  </si>
  <si>
    <t>17.4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</si>
  <si>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</si>
  <si>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</si>
  <si>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</si>
  <si>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</si>
  <si>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</si>
  <si>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</si>
  <si>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</si>
  <si>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</si>
  <si>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</si>
  <si>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</si>
  <si>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</si>
  <si>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</si>
  <si>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11.1</t>
  </si>
  <si>
    <t>11.2</t>
  </si>
  <si>
    <t>11.3</t>
  </si>
  <si>
    <t>11.4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</si>
  <si>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</si>
  <si>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</si>
  <si>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</si>
  <si>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</si>
  <si>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</si>
  <si>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</si>
  <si>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</si>
  <si>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</si>
  <si>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13.10</t>
  </si>
  <si>
    <t>13.11</t>
  </si>
  <si>
    <t>13.12</t>
  </si>
  <si>
    <t>16.5</t>
  </si>
  <si>
    <t>16.6</t>
  </si>
  <si>
    <t>16.7</t>
  </si>
  <si>
    <t>16.8</t>
  </si>
  <si>
    <t>16.9</t>
  </si>
  <si>
    <t>17.5</t>
  </si>
  <si>
    <t>17.6</t>
  </si>
  <si>
    <t>17.7</t>
  </si>
  <si>
    <t>17.8</t>
  </si>
  <si>
    <t>17.9</t>
  </si>
  <si>
    <t>17.10</t>
  </si>
  <si>
    <t>17.11</t>
  </si>
  <si>
    <t>17.12</t>
  </si>
  <si>
    <t>17.13</t>
  </si>
  <si>
    <t>17.14</t>
  </si>
  <si>
    <t>17.15</t>
  </si>
  <si>
    <t>17.16</t>
  </si>
  <si>
    <t>17.17</t>
  </si>
  <si>
    <t>17.18</t>
  </si>
  <si>
    <t>17.19</t>
  </si>
  <si>
    <t>17.20</t>
  </si>
  <si>
    <t>17.21</t>
  </si>
  <si>
    <t>17.22</t>
  </si>
  <si>
    <t>17.23</t>
  </si>
  <si>
    <t>17.24</t>
  </si>
  <si>
    <t>17.25</t>
  </si>
  <si>
    <t>17.26</t>
  </si>
  <si>
    <t>17.27</t>
  </si>
  <si>
    <t>17.28</t>
  </si>
  <si>
    <t>17.29</t>
  </si>
  <si>
    <t>6.01</t>
  </si>
  <si>
    <t>6.02</t>
  </si>
  <si>
    <t>6.03</t>
  </si>
  <si>
    <t>6.04</t>
  </si>
  <si>
    <t>6.05</t>
  </si>
  <si>
    <t>6.06</t>
  </si>
  <si>
    <t>6.07</t>
  </si>
  <si>
    <t>6.08</t>
  </si>
  <si>
    <t>6.09</t>
  </si>
  <si>
    <t>7.2</t>
  </si>
  <si>
    <t>7.3</t>
  </si>
  <si>
    <t>7.4</t>
  </si>
  <si>
    <t>7.5</t>
  </si>
  <si>
    <t>7.6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</si>
  <si>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</si>
  <si>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</si>
  <si>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</si>
  <si>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</si>
  <si>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</si>
  <si>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</si>
  <si>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</si>
  <si>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</si>
  <si>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</si>
  <si>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</si>
  <si>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</si>
  <si>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</si>
  <si>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</si>
  <si>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</si>
  <si>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12.01</t>
  </si>
  <si>
    <t>12.02</t>
  </si>
  <si>
    <t>12.03</t>
  </si>
  <si>
    <t>12.04</t>
  </si>
  <si>
    <t>12.05</t>
  </si>
  <si>
    <t>12.06</t>
  </si>
  <si>
    <t>12.07</t>
  </si>
  <si>
    <t>12.08</t>
  </si>
  <si>
    <t>12.09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</si>
  <si>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</si>
  <si>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</si>
  <si>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</si>
  <si>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</si>
  <si>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</si>
  <si>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</si>
  <si>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</si>
  <si>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</si>
  <si>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</si>
  <si>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15.6</t>
  </si>
  <si>
    <t>15.7</t>
  </si>
  <si>
    <t>15.8</t>
  </si>
  <si>
    <t>15.9</t>
  </si>
  <si>
    <t>16.10</t>
  </si>
  <si>
    <t>16.11</t>
  </si>
  <si>
    <t>16.12</t>
  </si>
  <si>
    <t>16.13</t>
  </si>
  <si>
    <t>16.14</t>
  </si>
  <si>
    <t>16.15</t>
  </si>
  <si>
    <t>16.16</t>
  </si>
  <si>
    <t>16.17</t>
  </si>
  <si>
    <t>16.18</t>
  </si>
  <si>
    <t>16.19</t>
  </si>
  <si>
    <t>16.20</t>
  </si>
  <si>
    <t>16.21</t>
  </si>
  <si>
    <t>16.22</t>
  </si>
  <si>
    <t>16.23</t>
  </si>
  <si>
    <t>16.24</t>
  </si>
  <si>
    <t>16.25</t>
  </si>
  <si>
    <t>16.26</t>
  </si>
  <si>
    <t>16.27</t>
  </si>
  <si>
    <t>16.28</t>
  </si>
  <si>
    <t>16.29</t>
  </si>
  <si>
    <t>16.30</t>
  </si>
  <si>
    <t>16.31</t>
  </si>
  <si>
    <t>16.32</t>
  </si>
  <si>
    <t>16.33</t>
  </si>
  <si>
    <t>16.34</t>
  </si>
  <si>
    <t>16.35</t>
  </si>
  <si>
    <t>16.36</t>
  </si>
  <si>
    <t>16.37</t>
  </si>
  <si>
    <t>CUSTO DA CHAMADA</t>
  </si>
  <si>
    <t>COMUNICAÇÃO DE TELEFONIA</t>
  </si>
  <si>
    <t>OPERADORA</t>
  </si>
  <si>
    <t>VALOR POR MINUTO (R$)</t>
  </si>
  <si>
    <t>18.1</t>
  </si>
  <si>
    <t>TELEFONIA</t>
  </si>
  <si>
    <t>Local (ligações dentro da mesma área de tarifação)</t>
  </si>
  <si>
    <t>Celular (chamadas para números móveis nacionais)</t>
  </si>
  <si>
    <t>Interurbano Nacional (ligações de longa distância dentro do país)</t>
  </si>
  <si>
    <t>Interurbano Internacional (ligações internacionais)</t>
  </si>
  <si>
    <t>18.2</t>
  </si>
  <si>
    <t>18.3</t>
  </si>
  <si>
    <t>18.4</t>
  </si>
  <si>
    <t>18.5</t>
  </si>
  <si>
    <t>18.6</t>
  </si>
  <si>
    <t>18.7</t>
  </si>
  <si>
    <t>18.8</t>
  </si>
  <si>
    <t>18.9</t>
  </si>
  <si>
    <t>18.10</t>
  </si>
  <si>
    <t>18.11</t>
  </si>
  <si>
    <t>18.12</t>
  </si>
  <si>
    <t>18.13</t>
  </si>
  <si>
    <t>18.14</t>
  </si>
  <si>
    <t>18.15</t>
  </si>
  <si>
    <t>18.16</t>
  </si>
  <si>
    <t>18.17</t>
  </si>
  <si>
    <t>18.18</t>
  </si>
  <si>
    <t>18.19</t>
  </si>
  <si>
    <t>18.20</t>
  </si>
  <si>
    <t>18.21</t>
  </si>
  <si>
    <t>18.22</t>
  </si>
  <si>
    <t>18.23</t>
  </si>
  <si>
    <t>18.24</t>
  </si>
  <si>
    <t>18.25</t>
  </si>
  <si>
    <t>18.26</t>
  </si>
  <si>
    <t>18.27</t>
  </si>
  <si>
    <t>18.28</t>
  </si>
  <si>
    <t>18.29</t>
  </si>
  <si>
    <t>A operadora garante suporte a um alto volume de chamadas simultâneas e um mínimo de CPS compatível com discadores de alta performance, garantindo escalabilidade para operações de contact center de grande porte?</t>
  </si>
  <si>
    <t>A operadora possui Suporte a Alta Concorrência, com:</t>
  </si>
  <si>
    <t>A operadora garante suporte a aumento dinâmico de CPS conforme a demanda da operação, garantindo estabilidade durante picos de tráfego?</t>
  </si>
  <si>
    <t>18.30</t>
  </si>
  <si>
    <t>18.31</t>
  </si>
  <si>
    <t>18.32</t>
  </si>
  <si>
    <t>18.33</t>
  </si>
  <si>
    <t>18.34</t>
  </si>
  <si>
    <t>18.35</t>
  </si>
  <si>
    <t>18.36</t>
  </si>
  <si>
    <t>18.37</t>
  </si>
  <si>
    <t>18.38</t>
  </si>
  <si>
    <t>18.39</t>
  </si>
  <si>
    <t>18.40</t>
  </si>
  <si>
    <t>18.41</t>
  </si>
  <si>
    <t>18.42</t>
  </si>
  <si>
    <t>18.43</t>
  </si>
  <si>
    <t>18.44</t>
  </si>
  <si>
    <t>18.45</t>
  </si>
  <si>
    <t>18.46</t>
  </si>
  <si>
    <t>18.47</t>
  </si>
  <si>
    <t>18.48</t>
  </si>
  <si>
    <t xml:space="preserve"> A solução oferece atendimento multicanal com suporte para voz, chat, SMS, e-mail e redes sociais?</t>
  </si>
  <si>
    <t xml:space="preserve"> A solução permite o uso de IA para automação de tarefas, análise de sentimentos e transcrições em tempo real?</t>
  </si>
  <si>
    <t xml:space="preserve"> A solução possui ferramentas para geração de relatórios e análises de desempenho?</t>
  </si>
  <si>
    <t xml:space="preserve"> A solução suporta integrações com sistemas de CRM da BBTS ou terceiros?</t>
  </si>
  <si>
    <t xml:space="preserve"> A solução permite a personalização para fluxos de trabalho, roteamento de chamadas e interfaces do usuário?</t>
  </si>
  <si>
    <t xml:space="preserve"> A solução permite que a BBTS possa escalar suas operações de atendimento conforme necessário?</t>
  </si>
  <si>
    <t xml:space="preserve"> A solução disponibiliza atendimento presencial ou assistência remota em todos os sites da BBTS no território nacional?</t>
  </si>
  <si>
    <t xml:space="preserve"> A solução inclui hospedagem em data centers seguros e confiáveis?</t>
  </si>
  <si>
    <t xml:space="preserve"> A solução garante a integração com no mínimo duas operadoras de telecomunicações?</t>
  </si>
  <si>
    <t xml:space="preserve"> A solução inclui a contratação e disponibilização dos canais de telefonia?</t>
  </si>
  <si>
    <t xml:space="preserve"> A solução permite a apresentação de contratos, planos de continuidade dos serviços e diagrama de arquitetura da rede da operadora para comprovação da redundância?</t>
  </si>
  <si>
    <t xml:space="preserve"> A solução permite a alternância automática entre operadoras em caso de falhas?</t>
  </si>
  <si>
    <t xml:space="preserve"> A solução oferece ferramentas para monitorar a qualidade das chamadas e a performance das operadoras?</t>
  </si>
  <si>
    <t xml:space="preserve"> A solução é fornecido exclusivamente em nuvem externa da Contratada? Não sendo necessários conexões adicionais como VPNs ou Link de Dados para acesso aos serviços contratados?</t>
  </si>
  <si>
    <t xml:space="preserve"> A solução está hospedado em data centers localizados em território Nacional em conformidade com a norma EIA/TIA 942 com classificação mínima Tier III? </t>
  </si>
  <si>
    <t xml:space="preserve"> A solução possui certificações de segurança como NBR 5410, NBR 15247, NBR 27002, NBR 14565, NBR 11515, ISO 22301, ISO 27001, ISO 27017 e ISO 27018?</t>
  </si>
  <si>
    <t xml:space="preserve"> A solução permite a apresentação de atestado de capacidade técnica comprovando a entrega e prestação do serviço a empresas do mesmo porte da Contratante? Citar o cliente e descrever o serviço prestado, com as características do CCaaS implantado.</t>
  </si>
  <si>
    <t xml:space="preserve"> A solução garante a aplicação da LGPD nos processos de guarda, retenção e compartilhamento dos dados?</t>
  </si>
  <si>
    <t xml:space="preserve"> A solução implementa requisitos de segurança física e lógica para acesso, guarda e compartilhamento dos dados?</t>
  </si>
  <si>
    <t xml:space="preserve"> A solução compreende acesso integral a todos os módulos, softwares e funcionalidades?</t>
  </si>
  <si>
    <t xml:space="preserve"> A solução permite a fiscalização, auditoria e atestação dos serviços conforme níveis de SLA definidos?</t>
  </si>
  <si>
    <t xml:space="preserve"> A solução permite a realização de manutenções e atualizações conforme janelas definidas em contrato?</t>
  </si>
  <si>
    <t xml:space="preserve"> A solução possui gerenciamento de identidade e acesso para criar, administrar e gerenciar perfis de acesso, permissões e papéis?</t>
  </si>
  <si>
    <t xml:space="preserve"> A solução permite a integração com métodos de autenticação como Azure Active Directory, autenticação baseada em senha, autenticação multifator (MFA), login único (SSO), OAuth 2.0, OpenID Connect, SAML 2.0 e WS-Federation?</t>
  </si>
  <si>
    <t xml:space="preserve"> A solução permite configuração de níveis de acesso, permissões e papeis dos usuários de forma centralizada associando o usuário seu nível de acesso, permissões e papeis aos módulos, softwares e serviços que compõem a solução contratada independente dA solução de autenticação de credenciais da Contratada ?</t>
  </si>
  <si>
    <t xml:space="preserve"> A solução permite a apresentação de plano e projeto de implantação, migração de dados e homologação dos serviços contratados?</t>
  </si>
  <si>
    <t xml:space="preserve"> A solução implementa um discador automático que maximize a eficiência dos agentes de atendimento? Se sim, descreva o procedimento de forma resumida.</t>
  </si>
  <si>
    <t xml:space="preserve"> A solução permite integração com telefonia e protocolos?</t>
  </si>
  <si>
    <t xml:space="preserve"> A solução suporta SIP (Session Initiation Protocol)?</t>
  </si>
  <si>
    <t xml:space="preserve"> A solução suporta WebRTC para chamadas via navegador?</t>
  </si>
  <si>
    <t xml:space="preserve"> A solução é compatível com PBX, Asterisk, FreeSWITCH e SBCs, Cisco Cube?</t>
  </si>
  <si>
    <t xml:space="preserve"> A solução oferece suporte a DIDs e números mascarados?</t>
  </si>
  <si>
    <t xml:space="preserve"> A solução permite integração com operadoras VoIP?</t>
  </si>
  <si>
    <t xml:space="preserve"> A solução permite a gestão de listas e campanhas?</t>
  </si>
  <si>
    <t xml:space="preserve"> A solução permite a importação e exportação de listas (CSV, API, DBs)?</t>
  </si>
  <si>
    <t xml:space="preserve"> A solução permite filtros de segmentação por critérios como geolocalização, horário e histórico?</t>
  </si>
  <si>
    <t xml:space="preserve"> A solução permite regras de priorização e redistribuição dinâmica de chamadas?</t>
  </si>
  <si>
    <t xml:space="preserve"> A solução permite DNC (Do Not Call) List Management para conformidade com LGPD/GDPR?</t>
  </si>
  <si>
    <t xml:space="preserve"> A solução permite detecção e tratamento de chamadas?</t>
  </si>
  <si>
    <t xml:space="preserve"> A solução permite rediscagem automática para chamadas não atendidas ou ocupadas?</t>
  </si>
  <si>
    <t xml:space="preserve"> A solução permite identificação de correios de voz e URA (Voicemail Detection)?</t>
  </si>
  <si>
    <t xml:space="preserve"> A solução permite detecção de chamadas abandonadas e regras de callback?</t>
  </si>
  <si>
    <t xml:space="preserve"> A solução permite o cálculo do Hit Ratio e tempo médio de conexão?</t>
  </si>
  <si>
    <t xml:space="preserve"> A solução oferece conformidade e segurança?</t>
  </si>
  <si>
    <t xml:space="preserve"> A solução permite gravação de chamadas (com criptografia e retenção configurável)?</t>
  </si>
  <si>
    <t xml:space="preserve"> A solução gera logs detalhados de chamadas e eventos?</t>
  </si>
  <si>
    <t xml:space="preserve"> A solução permite integração com compliance de telecom (TCPA, STIR/SHAKEN, ANATEL)?</t>
  </si>
  <si>
    <t xml:space="preserve"> A solução permite permissões baseadas em perfil?</t>
  </si>
  <si>
    <t xml:space="preserve"> A solução permite a identificação automática de linguagem e encaminhamento para agentes bilíngues?</t>
  </si>
  <si>
    <t xml:space="preserve"> A solução permite a integração com IA para detecção de sentimento e intenção do cliente?</t>
  </si>
  <si>
    <t xml:space="preserve"> A solução permite ajuste dinâmico de script e resposta baseado no histórico da chamada?</t>
  </si>
  <si>
    <t xml:space="preserve"> A solução possui machine learning e processamento de áudio?</t>
  </si>
  <si>
    <t xml:space="preserve"> A solução permite o treinamento de modelos de IA para melhorar a detecção de padrões de atendimento?</t>
  </si>
  <si>
    <t xml:space="preserve"> A solução permite análise de entonação e palavras-chave para avaliar satisfação do cliente?</t>
  </si>
  <si>
    <t xml:space="preserve"> A solução possui integração e relatórios?</t>
  </si>
  <si>
    <t xml:space="preserve"> A solução oferece dashboards para monitoramento de chamadas em tempo real?</t>
  </si>
  <si>
    <t xml:space="preserve"> A solução permite a exportação de logs e métricas via API?</t>
  </si>
  <si>
    <t xml:space="preserve"> A solução permite alertas para chamadas problemáticas, com muita latência, silêncio prolongado ou anormalidades?</t>
  </si>
  <si>
    <t xml:space="preserve"> A solução permite integração com CRM para atualização automática de status da chamada?</t>
  </si>
  <si>
    <t xml:space="preserve"> A solução oferece atendimento por voz?</t>
  </si>
  <si>
    <t xml:space="preserve"> A solução permite chamadas VoIP de alta qualidade por meio de internet, com recursos avançados como gravação de chamadas e monitoramento em tempo real?</t>
  </si>
  <si>
    <t xml:space="preserve"> A solução permite roteamento inteligente de chamadas, direcionando as chamadas para os agentes mais apropriados com base em habilidades, disponibilidade e histórico do cliente?</t>
  </si>
  <si>
    <t>A solução de alertas notifica a equipe de gestão quando o hit ratio cair abaixo de um determinado limiar, permitindo uma resposta rápida a problemas de desempenho?</t>
  </si>
  <si>
    <t>A solução permite a implementação de campanhas baseadas em agentes e URA?</t>
  </si>
  <si>
    <t>A solução oferece modos de discagem como Preview Dialer, Progressive Dialer, Predictive Dialer, Power Dialer e Manual Dialer?</t>
  </si>
  <si>
    <t>A solução permite a configuração de estratégias de discagem: Horizontal, Vertical, Diagonal, Aleatório e a alteração dessas estratégias durante a discagem, incluindo a utilização de filtros personalizados?</t>
  </si>
  <si>
    <t>A solução permite configurações de rediscagem e horários de atendimento diferenciados?</t>
  </si>
  <si>
    <t>A solução permite o agendamento de rediscagem com horário personalizado?</t>
  </si>
  <si>
    <t>A solução permite gerenciar o agendamento de rediscagem do operador?</t>
  </si>
  <si>
    <t>A solução permite a classificação de chamadas para detectar voz humana e filtrar ligações não produtivas?</t>
  </si>
  <si>
    <t>A solução permite a importação de listas de números proibidos (Do-Not-Call List)?</t>
  </si>
  <si>
    <t>A solução oferece uma interface para o gerenciamento de campanhas e do discador?</t>
  </si>
  <si>
    <t>A solução suporta campanhas de call-back, descarte e abandono?</t>
  </si>
  <si>
    <t>A solução permite o monitoramento e controle da quantidade de chamadas realizadas por DDR?</t>
  </si>
  <si>
    <t>A solução é compatível com o padrão Stir/Shaken para identificação e autenticação de chamadas?</t>
  </si>
  <si>
    <t>A solução permite o controle de fluxo de ligações telefônicas de saída conforme regulamentações da Anatel?</t>
  </si>
  <si>
    <t>A solução permite o registro detalhado das configurações iniciais do discador?</t>
  </si>
  <si>
    <t>A solução permite o registro detalhado das alterações nas configurações do discador ao longo do dia?</t>
  </si>
  <si>
    <t>A solução permite a configuração de restrição de acesso baseada em IPs públicos cadastrados, possibilitando que apenas redes previamente autorizadas consigam acessar a interface administrativa e APIs do serviço?</t>
  </si>
  <si>
    <t>A solução inclui um mecanismo de whitelisting de IPs, permitindo que o acesso aA solução seja restrito apenas a endereços previamente autorizados?</t>
  </si>
  <si>
    <t>A restrição de acesso por IP é gerenciável por meio da interface administrativa, permitindo a adição e remoção de IPs permitidos sem necessidade de intervenção manual nA solução?</t>
  </si>
  <si>
    <t>A solução nega completamente a conexão quando um usuário tenta acessar A solução de uma rede não autorizada?</t>
  </si>
  <si>
    <t>A solução permite aplicar restrições de IP para diferentes áreas dA solução, como interface web administrativa, API pública para integração de sistemas externos e interfaces de login de agentes e supervisores?</t>
  </si>
  <si>
    <t>A solução permite o cadastro de endereços individuais, ranger de IP ou de redes, e endereços IPv6?</t>
  </si>
  <si>
    <t>A solução oferece uma interface gráfica e intuitiva para criação e configuração do fluxo da ligação e aplicações de roteamento?</t>
  </si>
  <si>
    <t>A solução oferece funcionalidades de ASR (Automatic Speech Recognition), TTS (Text to Speech) e transcrição para texto (STT)?</t>
  </si>
  <si>
    <t>A solução suporta múltiplas funções e aplicações simultâneas?</t>
  </si>
  <si>
    <t>A solução permite a transferência de chamadas entre aplicações na própria URA, da URA para o atendimento humano e vice-versa?</t>
  </si>
  <si>
    <t>A solução permite a funcionalidade de URA Reversa?</t>
  </si>
  <si>
    <t>A solução oferece uma ferramenta de controle e distribuição de versão?</t>
  </si>
  <si>
    <t>A solução permite a criação e incremento do mailing a partir dos clientes que entraram em contato com a URA?</t>
  </si>
  <si>
    <t>A solução oferece a geração de relatórios em tempo real e histórico para todas as chamadas?</t>
  </si>
  <si>
    <t>A solução permite a inserção de Pesquisa Pós-Atendimento (Post Call Survey)?</t>
  </si>
  <si>
    <t>A solução suporta campanhas ativas baseadas em URA em conjunto com o discador?</t>
  </si>
  <si>
    <t>A solução suporta Voice Bots e Agente Virtual?</t>
  </si>
  <si>
    <t>A solução grava todas as interações realizadas com o cliente?</t>
  </si>
  <si>
    <t>A solução oferece uma interface única para busca e reprodução das interações gravadas?</t>
  </si>
  <si>
    <t>A solução permite a gravação da tela do agente sincronizada com o áudio da chamada?</t>
  </si>
  <si>
    <t>A solução permite a marcação de eventos nas gravações, como hold e transferências?</t>
  </si>
  <si>
    <t>A solução permite a exportação de interações e metadados para formatos de mídia comum?</t>
  </si>
  <si>
    <t>A solução permite o armazenamento das interações gravadas em arquivos ou disco criptografado?</t>
  </si>
  <si>
    <t>A solução permite a vinculação de ID única da interação para rastreamento?</t>
  </si>
  <si>
    <t>A solução permite a oitiva online para acompanhamento ao vivo das interações?</t>
  </si>
  <si>
    <t xml:space="preserve"> A solução permite a identificação automática do tipo de resposta de cada chamada (se foi atendida por uma pessoa, por uma máquina, correio de voz ou URA) e classificação da chamada de acordo, para otimizar o encaminhamento e a gestão de chamadas?</t>
  </si>
  <si>
    <t xml:space="preserve"> A solução permite a detecção de tipo de resposta?</t>
  </si>
  <si>
    <t xml:space="preserve"> A solução permite a identificação se a chamada foi atendida, classificação e realização de uma ação?</t>
  </si>
  <si>
    <t xml:space="preserve"> A solução permite a conexão da chamada a um agente disponível em caso de interação com uma pessoa?</t>
  </si>
  <si>
    <t xml:space="preserve"> A solução permite o redirecionamento da chamada para um script apropriado ou registro da tentativa em caso de interação com uma máquina?</t>
  </si>
  <si>
    <t xml:space="preserve"> A solução permite a identificação de chamadas que estão entrando em um sistema de resposta automatizada e interrupção da discagem em caso de Call Center Automático ou URA?</t>
  </si>
  <si>
    <t xml:space="preserve"> A solução permite a classificação em tempo real?</t>
  </si>
  <si>
    <t xml:space="preserve"> A solução classifica automaticamente a chamada assim que for atendida, com um tempo de resposta inferior a 5 segundos após a identificação de quem atendeu?</t>
  </si>
  <si>
    <t xml:space="preserve"> A solução de classificação permite a integração com discador?</t>
  </si>
  <si>
    <t xml:space="preserve"> A solução permite que o classificador seja integrado com o discador para redirecionar chamadas classificadas como "máquina" ou "correio de voz" para a fila de reintento ou para uma ação predeterminada?</t>
  </si>
  <si>
    <t xml:space="preserve"> A solução permite ajustes de sensibilidade?</t>
  </si>
  <si>
    <t xml:space="preserve"> A solução permite que o administrador ajuste a sensibilidade da detecção para identificar de forma mais precisa diferentes tipos de chamadas, como chamadas automáticas ou mensagens de resposta?</t>
  </si>
  <si>
    <t xml:space="preserve"> A solução gera relatórios com o status de cada chamada?</t>
  </si>
  <si>
    <t xml:space="preserve"> A solução permite a identificação do tipo de resposta?</t>
  </si>
  <si>
    <t xml:space="preserve"> A solução permite o monitoramento da taxa de chamadas abandonadas?</t>
  </si>
  <si>
    <t xml:space="preserve"> A solução permite o monitoramento da taxa de chamadas detectadas com erro?</t>
  </si>
  <si>
    <t xml:space="preserve"> A solução permite o monitoramento do total de chamadas atendidas com sucesso?</t>
  </si>
  <si>
    <t xml:space="preserve"> A solução permite ajuste dinâmico?</t>
  </si>
  <si>
    <t xml:space="preserve"> A solução permite que o classificador ajuste automaticamente sua lógica conforme novos tipos de respostas ou padrões sejam identificados ao longo do tempo, com base no aprendizado de máquinas ou regras configuradas?</t>
  </si>
  <si>
    <t xml:space="preserve"> A solução atende aos critérios de aceitação?</t>
  </si>
  <si>
    <t xml:space="preserve"> A solução garante que a detecção de chamadas boas tenha uma taxa de acerto superior a 95%?</t>
  </si>
  <si>
    <t xml:space="preserve"> A solução é capaz de realizar a reclassificação de chamadas em tempo real, sem a necessidade de intervenção manual?</t>
  </si>
  <si>
    <t xml:space="preserve"> A solução permite o reconhecimento de voz humana vs. máquina (AMD – Answering Machine Detection)?</t>
  </si>
  <si>
    <t xml:space="preserve"> A solução permite a identificação de URA ou gravações automáticas?</t>
  </si>
  <si>
    <t xml:space="preserve"> A solução permite a classificação de tons DTMF (ex.: pressionamento de teclas para menus)?</t>
  </si>
  <si>
    <t xml:space="preserve"> A solução permite a análise de padrões de áudio para detectar chamadas mudas ou spam?</t>
  </si>
  <si>
    <t xml:space="preserve"> A solução permite análise e roteamento inteligente?</t>
  </si>
  <si>
    <t xml:space="preserve"> A solução permite roteamento baseado em regras de negócios?</t>
  </si>
  <si>
    <t xml:space="preserve"> A solução permite processamento em tempo real para resposta rápida (ex.: IA identifica se a pessoa atendeu e transfere instantaneamente para um agente)?</t>
  </si>
  <si>
    <t>A solução permite integrações e conexões com aplicativos populares como WhatsApp para interações mais diretas?</t>
  </si>
  <si>
    <t>A solução permite a integração com sistemas de CRM, ERP e Sistemas da BBTS para facilitar o fluxo de informações e a gestão do atendimento?</t>
  </si>
  <si>
    <t>A solução permite que a BBTS personalize e integre a solução em seus próprios sistemas?</t>
  </si>
  <si>
    <t>A solução possui uma estrutura de navegação clara, permitindo que os agentes acessem rapidamente as funções principais, como iniciar chamadas, acessar informações de clientes e registrar interações?</t>
  </si>
  <si>
    <t>A solução utiliza um menu lateral ou barra de navegação no topo para facilitar o acesso a diferentes seções da aplicação?</t>
  </si>
  <si>
    <t>A solução permite a visualização de informações do cliente?</t>
  </si>
  <si>
    <t>A solução permite a visualização dos detalhes de chamada/interação, como tipo de mídia e tempo da chamada/interação?</t>
  </si>
  <si>
    <t> A solução oferece ferramentas de comunicação, como interface de chamada, chat interno e videoconferência?</t>
  </si>
  <si>
    <t> A solução oferece scripts e guias de atendimento para diferentes tipos de chamada, guias de procedimentos e FAQs?</t>
  </si>
  <si>
    <t> A solução oferece ferramentas de roteamento e transferência para outros departamentos e/ou baseado em skills?</t>
  </si>
  <si>
    <t> A solução oferece ferramentas de tabulação de chamadas para documentar todas as interações?</t>
  </si>
  <si>
    <t> A solução oferece ferramentas para monitorar agentes da equipe em tempo real, incluindo escuta silenciosa e sussurro?</t>
  </si>
  <si>
    <t> A solução permite o monitoramento do status da equipe, incluindo agentes logados, status de pausa e tipo de campanha/skill?</t>
  </si>
  <si>
    <t> A solução oferece uma visão geral da equipe com indicadores chave de desempenho, como TMA, login e logout, tempo de pausa, taxa de conversão, entre outros?</t>
  </si>
  <si>
    <t> A solução oferece uma visão geral da operação, incluindo fila de atendimento do receptivo e visão geral das campanhas de atendimento?</t>
  </si>
  <si>
    <t> A solução oferece ferramentas para monitoramento de interações, incluindo escuta silenciosa, acesso a gravações de tela, chamadas e interações digitais?</t>
  </si>
  <si>
    <t> A solução oferece ferramentas de análise de qualidade, incluindo formulários de avaliação de qualidade e ferramentas de análise de fala e texto?</t>
  </si>
  <si>
    <t> A solução oferece ferramentas de comunicação, como chat interno para comunicação com agentes e supervisores?</t>
  </si>
  <si>
    <t> A solução oferece ferramentas de gestão de tarefas, incluindA solução de informações de produção e agendamento de monitoria por operador/supervisor?</t>
  </si>
  <si>
    <t> A solução oferece uma visão geral da operação, incluindo indicadores chave de desempenho, filas de atendimento e status atual dos agentes?</t>
  </si>
  <si>
    <t> A solução oferece ferramentas para gestão de filas e roteamento, incluindo visão detalhada das filas de atendimento, ajuste de roteamento de chamadas e monitoramento de níveis de serviço?</t>
  </si>
  <si>
    <t> A solução oferece relatórios e análises detalhadas de desempenho dos agentes, filas de atendimento, análise de tendência e padrões de chamadas?</t>
  </si>
  <si>
    <t> A solução oferece ferramentas para gestão de campanhas, incluindo monitoramento e gestão de campanhas de discagem, relatórios de desempenho de campanhas e ajuste de estratégias de discagem e rediscagem?</t>
  </si>
  <si>
    <t> A solução permite o monitoramento do percentual de ligações humanas na operação?</t>
  </si>
  <si>
    <t> A solução garante que todo cliente no mailing seja acionado?</t>
  </si>
  <si>
    <t> A solução permite o monitoramento do percentual de tempo em que a solução fica em funcionamento?</t>
  </si>
  <si>
    <t> A solução permite o monitoramento do percentual de chamadas abandonadas antes de serem atendidas por um atendente?</t>
  </si>
  <si>
    <t> A solução permite o monitoramento do percentual de tempo em que a URA fica em funcionamento?</t>
  </si>
  <si>
    <t> A solução permite o monitoramento do percentual de erro dos serviços (ASR, TTS, STT) e reconhecimento de voz na interação da URA?</t>
  </si>
  <si>
    <t> A solução permite o monitoramento do percentual de tempo em que a solução Omnichannel fica em funcionamento?</t>
  </si>
  <si>
    <t> A solução permite o monitoramento do percentual de vezes em que a sala ativa foi menor que 24 horas?</t>
  </si>
  <si>
    <t> A solução permite o monitoramento do percentual de vezes em que há falha no roteamento da interação do cliente?</t>
  </si>
  <si>
    <t> A solução permite o monitoramento do percentual de tempo em que a solução de gravação fica em funcionamento?</t>
  </si>
  <si>
    <t> A solução garante a gravação das interações?</t>
  </si>
  <si>
    <t> A solução garante o acesso aos dados gravados?</t>
  </si>
  <si>
    <t> A solução permite o monitoramento do percentual de tempo em que a solução de gestão da qualidade fica em funcionamento?</t>
  </si>
  <si>
    <t> A solução permite o monitoramento do percentual de tempo em que a solução de análise de texto e fala fica em funcionamento?</t>
  </si>
  <si>
    <t> A solução permite o monitoramento do percentual de precisão na transcrição das interações?</t>
  </si>
  <si>
    <t> A solução permite o monitoramento do tempo médio para processar e analisar interações?</t>
  </si>
  <si>
    <t> A solução permite o monitoramento do percentual de acurácia na detecção de sentimentos e emoções?</t>
  </si>
  <si>
    <t> A solução permite o monitoramento da periodicidade na atualização dos dicionários?</t>
  </si>
  <si>
    <t> A solução permite o monitoramento do percentual de consumo e qualidade do mailing?</t>
  </si>
  <si>
    <t> A solução permite a avaliação das cargas utilizadas?</t>
  </si>
  <si>
    <t> A solução permite indicar o detalhamento do estado atual do agente logado?</t>
  </si>
  <si>
    <t> A solução oferece um relatório diário de chamadas?</t>
  </si>
  <si>
    <t> A solução oferece um relatório diário de estados (pausas)?</t>
  </si>
  <si>
    <t> A solução permite a auditoria dos encerramentos?</t>
  </si>
  <si>
    <t> A solução oferece um relatório diário de log de acionamento dos estados (pausa)?</t>
  </si>
  <si>
    <t> A solução oferece um relatório consolidado dos agentes filtrados?</t>
  </si>
  <si>
    <t> A solução oferece um indicador de encerramento?</t>
  </si>
  <si>
    <t> A solução permite detalhar o registro de contato?</t>
  </si>
  <si>
    <t> A solução oferece um mapa de calor da URA?</t>
  </si>
  <si>
    <t> A solução oferece um relatório de ligações por URA?</t>
  </si>
  <si>
    <t> A solução oferece relatórios de classificação?</t>
  </si>
  <si>
    <t> A solução oferece um relatório de análise semântica e sentimento?</t>
  </si>
  <si>
    <t> A solução oferece um relatório de incidência de termos e categorias?</t>
  </si>
  <si>
    <t> A solução oferece um relatório de detecção e correção?</t>
  </si>
  <si>
    <t> A solução oferece relatórios de avaliação?</t>
  </si>
  <si>
    <t>A Contratada é responsável pela análise, planejamento e migração dos dados, vídeos, material de treinamento, cursos e certificados dA solução atual da Contratante para a nova solução, garantindo e preservando a integridade dos dados, sua confidencialidade e autenticidade?</t>
  </si>
  <si>
    <t>A solução oferece uma ferramenta para gestão de qualidade do atendimento?</t>
  </si>
  <si>
    <t>A solução permite a seleção da interação a ser monitorada baseada em condicionais?</t>
  </si>
  <si>
    <t>A solução permite a integração com a solução de contact center e gravação?</t>
  </si>
  <si>
    <t>A solução permite a reprodução das interações com facilidades padrão de dispositivos de reprodução?</t>
  </si>
  <si>
    <t>A solução permite a reprodução das interações com facilidades IA com identificação e reprodução por TAG’s?</t>
  </si>
  <si>
    <t>A solução oferece acesso via interface web unificada com o formulário de avaliação?</t>
  </si>
  <si>
    <t>A solução permite a avaliação de gravações de interações através de formulários personalizados?</t>
  </si>
  <si>
    <t>A solução permite encaminhar para monitoria possíveis falhas de processo indicadas pela IA?</t>
  </si>
  <si>
    <t>A solução permite o preenchimento automático de formulários de avaliação?</t>
  </si>
  <si>
    <t>A solução permite tratar diferentes mídias de atendimento escolhidas pelo cliente?</t>
  </si>
  <si>
    <t>A solução utiliza um motor de roteamento único para todas as mídias?</t>
  </si>
  <si>
    <t>A solução permite decisões de roteamento baseadas em skill, estatísticas de atendimento e atributos a partir do contato realizado?</t>
  </si>
  <si>
    <t>A solução permite o roteamento interno manual de atendimento?</t>
  </si>
  <si>
    <t>A solução permite a integração com outros sistemas da BBTS?</t>
  </si>
  <si>
    <t>A solução permite a integração de novas mídias sociais e roteamento pelo motor inteligente unificado?</t>
  </si>
  <si>
    <t>A solução oferece APIs abertas para criação de fila universal com o Contact Center do fornecedor e soluções de terceiros?</t>
  </si>
  <si>
    <t>A solução permite o armazenamento de dados relevantes das interações do cliente?</t>
  </si>
  <si>
    <t>A solução mantém a sala ativa por no mínimo 24 horas?</t>
  </si>
  <si>
    <t>A solução permite a identificação do atendimento, deixando claro para o cliente quem está atendendo (bot ou operador)?</t>
  </si>
  <si>
    <t>A solução garante a rastreabilidade do atendimento com ID única para a interação?</t>
  </si>
  <si>
    <t xml:space="preserve"> A solução oferece chat ao vivo?</t>
  </si>
  <si>
    <t xml:space="preserve"> A solução permite chat em tempo real, permitindo que os clientes interajam com agentes via chat no site ou aplicativo da empresa?</t>
  </si>
  <si>
    <t xml:space="preserve"> A solução permite integração de chatbot’s de voz e texto para responder perguntas comuns e resolver questões simples automaticamente?</t>
  </si>
  <si>
    <t xml:space="preserve"> A solução oferece integração de e-mails na plataforma?</t>
  </si>
  <si>
    <t xml:space="preserve"> A solução permite integração de e-mails na plataforma, permitindo que os agentes gerenciem e respondam a consultas por e-mail de maneira eficiente?</t>
  </si>
  <si>
    <t xml:space="preserve"> A solução permite respostas automáticas para perguntas frequentes e notificações de status?</t>
  </si>
  <si>
    <t xml:space="preserve"> A solução possui ferramentas para monitorar e responder a menções e comentários nas redes sociais?</t>
  </si>
  <si>
    <t xml:space="preserve"> A solução oferece comunicação por SMS?</t>
  </si>
  <si>
    <t xml:space="preserve"> A solução permite comunicação por SMS, permitindo envio e recebimento de mensagens de texto para notificações, atualizações ou suporte ao cliente?</t>
  </si>
  <si>
    <t>A solução tem a capacidade de identificar o usuário e direcioná-lo para o agente ou departamento mais apropriado com base em suas necessidades específicas?</t>
  </si>
  <si>
    <t>A solução tem a capacidade de coletar informações preliminares antes de transferir a chamada para um agente humano, ajudando a priorizar o atendimento?</t>
  </si>
  <si>
    <t>A solução utiliza tecnologia de NLP para entender e processar a linguagem natural, permitindo que os clientes se comuniquem de forma mais fluida e intuitiva?</t>
  </si>
  <si>
    <t>A solução tem a capacidade de aprendizado contínuo com as interações para melhorar a precisão e a relevância das respostas ao longo do tempo?</t>
  </si>
  <si>
    <t>A solução tem a capacidade de realizar chamadas para coletar feedback dos clientes sobre atendimentos e serviços prestados?</t>
  </si>
  <si>
    <t>A solução tem a capacidade de conduzir pesquisas automatizadas após interações com o atendimento ao cliente?</t>
  </si>
  <si>
    <t>A solução tem a capacidade de integração com Inteligência Artificial para melhorar as interações e proporcionar uma experiência mais personalizada aos clientes?</t>
  </si>
  <si>
    <t>A solução oferece serviço de Analytics compatível com o idioma português brasileiro?</t>
  </si>
  <si>
    <t>A solução oferece funcionalidades de sumarização, classificação/categorização, clustering ou agrupamento?</t>
  </si>
  <si>
    <t>A solução permite a visualização da incidência de termos e/ou categorias mais citados em formato de lista, nuvem ou árvore de palavras e mapa mental?</t>
  </si>
  <si>
    <t>A solução permite a análise semântica do contexto da interação?</t>
  </si>
  <si>
    <t>A solução permite a busca preditiva por palavra-chave e/ou frases?</t>
  </si>
  <si>
    <t>A solução permite a busca avançada semelhante às consultas SQL?</t>
  </si>
  <si>
    <t>A solução permite o processamento de dados brutos não estruturados?</t>
  </si>
  <si>
    <t>A solução permite a identificação e tratamento de redundâncias e ambiguidades?</t>
  </si>
  <si>
    <t>A solução permite a detecção de delimitadores textuais e criação de estrutura de análise semântica e sintática?</t>
  </si>
  <si>
    <t>A solução permite a identificação e análise de recursos linguísticos e figuras de linguagem?</t>
  </si>
  <si>
    <t>A solução oferece modelos de análise nativos para identificar padrões e tomar decisões?</t>
  </si>
  <si>
    <t>A solução oferece mecanismos de pesquisas personalizados sem a restrição de um dicionário de palavras pré-definido?</t>
  </si>
  <si>
    <t>A solução permite a análise detalhada das categorias criadas automaticamente ou pelo usuário?</t>
  </si>
  <si>
    <t>A solução permite a criação e ranking automática de indicadores (KPIs) para cada categoria ou conjunto de resultados?</t>
  </si>
  <si>
    <t>A solução permite a análise das principais métricas de negócios?</t>
  </si>
  <si>
    <t>A solução permite a detecção de frases faladas, frases ofensivas e oportunidades?</t>
  </si>
  <si>
    <t>A solução permite a sugestão automática de agrupamentos de termos e frases?</t>
  </si>
  <si>
    <t>A solução permite a reprodução e análise imediata das interações retornadas pela ferramenta de busca?</t>
  </si>
  <si>
    <t>A solução permite a transcrição e análise integral do teor de todas as chamadas CPC e Recados processadas e demais chamadas por demanda?</t>
  </si>
  <si>
    <t>A solução permite a identificação e sugestão de alteração de transcrições equivocadas?</t>
  </si>
  <si>
    <t>A solução permite a análise de sentimento das interações?</t>
  </si>
  <si>
    <t>A solução permite a visualização da transcrição da interação sincronizada com a reprodução?</t>
  </si>
  <si>
    <t>A solução permite a extração das interações de texto e análises realizadas pela ferramenta?</t>
  </si>
  <si>
    <t>A solução permite a identificação e segmentação de contatos e motivos repetidos?</t>
  </si>
  <si>
    <t>A solução permite a geração de análises para identificar atendentes com baixo rendimento e sugerir aprimoramento?</t>
  </si>
  <si>
    <t>A solução oferece dicionários de palavras e caracteres para processamento e entendimento em contextos de frases?</t>
  </si>
  <si>
    <t>A solução permite a inserção de novas palavras e caracteres às bases dos dicionários?</t>
  </si>
  <si>
    <t>A solução permite a análise em tempo real do atendimento ao usuário e fornecimento de orientações ao atendente?</t>
  </si>
  <si>
    <t>A solução permite a análise de sentimentos e emoções no processamento do áudio?</t>
  </si>
  <si>
    <t>A solução permite a integração direta com operadoras de telefonia escolhidas pelo contratante, garantindo flexibilidade no encaminhamento das chamadas e personalização conforme regras de negócio?</t>
  </si>
  <si>
    <t>A solução permite a integração com Troncos SIP e Operadoras?</t>
  </si>
  <si>
    <t>A solução possui suporte a Troncos SIP?</t>
  </si>
  <si>
    <t>A solução permite configuração de troncos SIP externos para conexão com operadoras VoIP do contratante?</t>
  </si>
  <si>
    <t>A solução possui suporte à autenticação por IP (IP-Based Authentication) e credenciais SIP (usuário/senha)?</t>
  </si>
  <si>
    <t>A solução possui compatibilidade com Infraestruturas Híbridas?</t>
  </si>
  <si>
    <t>A solução possui suporte à conexão com operadoras PSTN via Gateways VoIP/SIP para SS7/TDM, garantindo interoperabilidade com redes legadas?</t>
  </si>
  <si>
    <t>A solução possui possibilidade de integração com SBCs (Session Border Controllers) do contratante para controle de chamadas, NAT traversal e segurança?</t>
  </si>
  <si>
    <t>A solução possui suporte a Codecs Padrão?</t>
  </si>
  <si>
    <t>A solução possui compatibilidade com G.711 (A-law e µ-law), G.729, Opus e G.722, garantindo interoperabilidade e qualidade de áudio?</t>
  </si>
  <si>
    <t>A solução possui Registro e Monitoramento?</t>
  </si>
  <si>
    <t>A solução possui exibição do status dos troncos SIP, com métricas como tempo médio de estabelecimento de chamada (PDD), perda de pacotes e falhas?</t>
  </si>
  <si>
    <t>A solução possui Logs detalhados de chamadas e eventos SIP disponíveis para troubleshooting?</t>
  </si>
  <si>
    <t>A solução permite configuração de Roteamento de Chamadas?</t>
  </si>
  <si>
    <t>A solução permite regras de Roteamento Personalizadas?</t>
  </si>
  <si>
    <t>A solução permite possibilidade de criar regras de roteamento por prefixo de destino, horário de funcionamento, custo por operadora e contingência (failover automático)?</t>
  </si>
  <si>
    <t>A solução possui suporte a Least Cost Routing (LCR) para seleção automática da operadora mais barata para cada destino?</t>
  </si>
  <si>
    <t>A solução possui capacidade de configurar fallback para uma operadora secundária em caso de falha da principal?</t>
  </si>
  <si>
    <t>A solução possui suporte a Classes de Chamadas?</t>
  </si>
  <si>
    <t>A solução permite a categorização de chamadas em diferentes classes, com regras de roteamento e permissões específicas para cada uma?</t>
  </si>
  <si>
    <t>A solução possui administração granular de permissões, permitindo definir quais usuários ou filas podem realizar chamadas de cada classe?</t>
  </si>
  <si>
    <t>A solução possui integração com perfis de usuários para aplicação de restrições baseadas em hierarquia, centro de custos ou política interna?</t>
  </si>
  <si>
    <t>A solução possui suporte a Caller ID e Manipulação de Numeração?</t>
  </si>
  <si>
    <t>A solução possui capacidade de manipular Calling Line Identification (CLI) para personalização do número exibido ao destinatário?</t>
  </si>
  <si>
    <t>A solução possui suporte a regras de mascaramento de números e conformidade com regulamentos de operadoras?</t>
  </si>
  <si>
    <t>A solução realiza otimização para Discadores Preditivos e Progressivos?</t>
  </si>
  <si>
    <t>A solução possui compatibilidade com discadores de alta performance, como os da Talkdesk, Genesys, Five9 e Avaya, garantindo latência mínima na discagem?</t>
  </si>
  <si>
    <t>A solução possui suporte a tunning de timers SIP, minimizando atrasos e otimizando o tempo de resposta em chamadas outbound?</t>
  </si>
  <si>
    <t>A solução possui baixa Latência no Estabelecimento de Chamadas?</t>
  </si>
  <si>
    <t>A solução garante tempo médio de Post Dial Delay (PDD) inferior a 2 segundos, garantindo eficiência na conectividade com as operadoras?</t>
  </si>
  <si>
    <t>A solução garante resposta SIP rápida, com tempos médios de SIP INVITE &lt; 100ms para garantir menor tempo de conexão?</t>
  </si>
  <si>
    <t>A solução possui escalabilidade e Tolerância a Falhas?</t>
  </si>
  <si>
    <t>A solução possui a arquitetura Escalável?</t>
  </si>
  <si>
    <t>A solução deve permitir horizontal scaling, adicionando novos servidores SIP conforme aumento da demanda.</t>
  </si>
  <si>
    <t>A solução possui suporte a load balancing de SIP proxies, distribuindo chamadas entre múltiplas instâncias para evitar sobrecarga?</t>
  </si>
  <si>
    <t>A solução garante a alta Disponibilidade e Failover Automático?</t>
  </si>
  <si>
    <t>A solução possui  mecanismos de failover para reroteamento de chamadas em caso de falha de um servidor SIP? Descrever no campo Descritivo/Observação.</t>
  </si>
  <si>
    <t>A solução possui integração com balanceadores de carga para otimização do tráfego SIP?</t>
  </si>
  <si>
    <t>A solução possui capacidade para suportar mínimo de 5.000 chamadas simultâneas por instância, podendo ser distribuídas entre múltiplos servidores ou clusters?</t>
  </si>
  <si>
    <t>A solução possui balanceamento de carga automático entre múltiplos servidores SIP para distribuição eficiente do tráfego?</t>
  </si>
  <si>
    <t>A solução possui Gerenciamento de Picos de Volumetria?</t>
  </si>
  <si>
    <t>A solução, em momentos de picos de chamadas, é capaz de se autoajustar e distribuir o tráfego de chamadas de forma inteligente, evitando congestionamento e falhas no serviço?</t>
  </si>
  <si>
    <t>A solução garante que não haja queda de chamadas ou falhas de conexão devido ao excesso de volumetria durante picos de alta demanda, mantendo 100% de conectividade e qualidade?</t>
  </si>
  <si>
    <t>A solução possui Escalabilidade Dinâmica e Elasticidade?</t>
  </si>
  <si>
    <t>A solução permite a escalabilidade automática para suportar aumentos repentinos no volume de chamadas, de forma transparente para o usuário?</t>
  </si>
  <si>
    <t>O fornecedor garante que a solução seja resiliente a falhas, implementando múltiplos servidores de backup para garantir continuidade no serviço durante picos ou falhas?</t>
  </si>
  <si>
    <t>A solução é capaz de realizar failover em menos de 1 segundo em caso de falha de servidor ou instância, sem interrupção do tráfego de chamadas?</t>
  </si>
  <si>
    <t>A solução garante a Performance Durante Picos de Chamadas?</t>
  </si>
  <si>
    <t>A solução garante que durante picos de chamadas, a latência média para estabelecimento de chamadas não ultrapasse 2 segundos, e o tempo de conexão entre troncos SIP e terminais de agente deve ser mantido dentro de padrões de qualidade?</t>
  </si>
  <si>
    <t>A solução possui Latência Mínima e Alta Taxa de Conectividade?</t>
  </si>
  <si>
    <t>A solução garante que o tempo de Post Dial Delay (PDD) seja mantido abaixo de 3 segundos para chamadas originadas de discadores preditivos e progressivos?</t>
  </si>
  <si>
    <t>A solução possui Monitoramento de Performance em Tempo Real?</t>
  </si>
  <si>
    <t>O contratado fornece relatórios detalhados de volumetria de chamadas, incluindo estatísticas de CPM por intervalo de tempo, para que o contratante tenha visibilidade sobre os padrões de uso e possa tomar decisões informadas?</t>
  </si>
  <si>
    <t>18.49</t>
  </si>
  <si>
    <t>18.50</t>
  </si>
  <si>
    <t>18.51</t>
  </si>
  <si>
    <t>18.52</t>
  </si>
  <si>
    <t>18.53</t>
  </si>
  <si>
    <t>18.54</t>
  </si>
  <si>
    <t>18.55</t>
  </si>
  <si>
    <t>18.56</t>
  </si>
  <si>
    <t>18.57</t>
  </si>
  <si>
    <t>18.58</t>
  </si>
  <si>
    <t>18.59</t>
  </si>
  <si>
    <t>18.60</t>
  </si>
  <si>
    <t>18.61</t>
  </si>
  <si>
    <t>18.62</t>
  </si>
  <si>
    <t>18.63</t>
  </si>
  <si>
    <t>18.64</t>
  </si>
  <si>
    <t>Versão 1.0, 21/03/2025</t>
  </si>
  <si>
    <t>A solução é capaz de lidar com um volume elevado de chamadas por segundo (CPS), garantindo que o sistema esteja preparado para picos de tráfego e oferecendo alta disponibilidade e desempenho? O contratado deve garantir que a plataforma consiga atender aos seguintes requisitos mínimos de volumetria de chamadas.</t>
  </si>
  <si>
    <t>A solução possui monitoramento contínuo de chamadas por minuto (CPM) em tempo real, com alertas para qualquer anomalia de tráfego que possa afetar o desempenho ou qualidade do serviço?</t>
  </si>
  <si>
    <t>A solução deve suportar no mínimo 100 chamadas por segundo (CPS) por tenant, com escalabilidade horizontal para suportar volumes maiores conforme a demanda.</t>
  </si>
  <si>
    <t>A operadora suporta um mínimo de 100 CPS (Chamadas por segundo) por instância, com possibilidade de escalonamento para 110+ CPS conforme necessidade do contratante?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</si>
</sst>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27" x14ac:knownFonts="1">
    <font>
      <sz val="10"/>
      <name val="Arial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i/>
      <sz val="18"/>
      <color indexed="62"/>
      <name val="Arial"/>
      <family val="2"/>
    </font>
    <font>
      <b/>
      <sz val="10"/>
      <name val="Arial"/>
      <family val="2"/>
    </font>
    <font>
      <sz val="10"/>
      <name val="Arial"/>
      <family val="1"/>
      <charset val="1"/>
    </font>
    <font>
      <b/>
      <sz val="10"/>
      <color indexed="57"/>
      <name val="Arial"/>
      <family val="2"/>
    </font>
    <font>
      <b/>
      <sz val="10"/>
      <color indexed="52"/>
      <name val="Arial"/>
      <family val="2"/>
    </font>
    <font>
      <b/>
      <sz val="10"/>
      <color indexed="10"/>
      <name val="Arial"/>
      <family val="2"/>
    </font>
    <font>
      <b/>
      <sz val="11"/>
      <color indexed="13"/>
      <name val="Arial"/>
      <family val="2"/>
    </font>
    <font>
      <b/>
      <sz val="12"/>
      <color indexed="13"/>
      <name val="Arial"/>
      <family val="2"/>
    </font>
    <font>
      <sz val="14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rgb="FFD1D1D1"/>
        <bgColor indexed="64"/>
      </patternFill>
    </fill>
    <fill>
      <patternFill patternType="solid">
        <fgColor theme="0" tint="-0.14999847407452621"/>
        <bgColor indexed="64"/>
      </patternFill>
    </fill>
  </fills>
  <borders count="14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3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3"/>
      </top>
      <bottom style="medium">
        <color indexed="63"/>
      </bottom>
      <diagonal/>
    </border>
    <border>
      <left style="thin">
        <color indexed="8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3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3"/>
      </top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8"/>
      </left>
      <right style="thin">
        <color indexed="8"/>
      </right>
      <top style="thin">
        <color indexed="63"/>
      </top>
      <bottom style="medium">
        <color indexed="63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63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 style="hair">
        <color indexed="63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3"/>
      </right>
      <top style="medium">
        <color indexed="64"/>
      </top>
      <bottom style="medium">
        <color indexed="64"/>
      </bottom>
      <diagonal/>
    </border>
    <border>
      <left style="medium">
        <color indexed="63"/>
      </left>
      <right style="medium">
        <color indexed="63"/>
      </right>
      <top style="medium">
        <color indexed="64"/>
      </top>
      <bottom style="medium">
        <color indexed="64"/>
      </bottom>
      <diagonal/>
    </border>
    <border>
      <left style="medium">
        <color indexed="6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/>
      <right style="medium">
        <color indexed="63"/>
      </right>
      <top/>
      <bottom/>
      <diagonal/>
    </border>
    <border>
      <left style="medium">
        <color indexed="63"/>
      </left>
      <right style="medium">
        <color indexed="63"/>
      </right>
      <top style="thin">
        <color indexed="63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rgb="FF000000"/>
      </top>
      <bottom style="thin">
        <color indexed="8"/>
      </bottom>
      <diagonal/>
    </border>
    <border>
      <left style="thin">
        <color indexed="8"/>
      </left>
      <right style="medium">
        <color indexed="63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rgb="FF000000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3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3"/>
      </left>
      <right style="medium">
        <color indexed="63"/>
      </right>
      <top/>
      <bottom/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9" fontId="16" fillId="0" borderId="0" applyFill="0" applyBorder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256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 wrapText="1"/>
    </xf>
    <xf numFmtId="0" fontId="7" fillId="6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justify" vertical="center" wrapText="1"/>
    </xf>
    <xf numFmtId="0" fontId="0" fillId="6" borderId="6" xfId="0" applyFill="1" applyBorder="1"/>
    <xf numFmtId="0" fontId="0" fillId="5" borderId="6" xfId="0" applyFill="1" applyBorder="1"/>
    <xf numFmtId="0" fontId="0" fillId="0" borderId="7" xfId="0" applyBorder="1" applyAlignment="1">
      <alignment horizontal="justify" vertical="center" wrapText="1"/>
    </xf>
    <xf numFmtId="0" fontId="0" fillId="6" borderId="8" xfId="0" applyFill="1" applyBorder="1"/>
    <xf numFmtId="0" fontId="0" fillId="5" borderId="8" xfId="0" applyFill="1" applyBorder="1"/>
    <xf numFmtId="0" fontId="13" fillId="0" borderId="9" xfId="0" applyFont="1" applyBorder="1" applyAlignment="1">
      <alignment horizontal="center"/>
    </xf>
    <xf numFmtId="0" fontId="14" fillId="0" borderId="9" xfId="0" applyFont="1" applyBorder="1"/>
    <xf numFmtId="0" fontId="0" fillId="0" borderId="10" xfId="0" applyBorder="1" applyAlignment="1">
      <alignment horizontal="justify" vertical="center" wrapText="1"/>
    </xf>
    <xf numFmtId="0" fontId="0" fillId="6" borderId="11" xfId="0" applyFill="1" applyBorder="1"/>
    <xf numFmtId="0" fontId="0" fillId="5" borderId="11" xfId="0" applyFill="1" applyBorder="1"/>
    <xf numFmtId="0" fontId="0" fillId="0" borderId="12" xfId="0" applyBorder="1" applyAlignment="1">
      <alignment horizontal="justify" vertical="center" wrapText="1"/>
    </xf>
    <xf numFmtId="0" fontId="0" fillId="0" borderId="13" xfId="0" applyBorder="1" applyAlignment="1">
      <alignment horizontal="justify"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8" fillId="0" borderId="14" xfId="0" applyFont="1" applyBorder="1" applyAlignment="1">
      <alignment horizontal="center" vertical="center"/>
    </xf>
    <xf numFmtId="0" fontId="7" fillId="6" borderId="4" xfId="0" applyFont="1" applyFill="1" applyBorder="1" applyAlignment="1">
      <alignment horizontal="left" vertical="top"/>
    </xf>
    <xf numFmtId="0" fontId="8" fillId="5" borderId="1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/>
    </xf>
    <xf numFmtId="0" fontId="15" fillId="0" borderId="0" xfId="0" applyFont="1"/>
    <xf numFmtId="0" fontId="0" fillId="6" borderId="16" xfId="0" applyFill="1" applyBorder="1" applyAlignment="1">
      <alignment horizontal="center"/>
    </xf>
    <xf numFmtId="0" fontId="0" fillId="5" borderId="17" xfId="0" applyFill="1" applyBorder="1" applyAlignment="1" applyProtection="1">
      <alignment horizontal="left" vertical="top" wrapText="1"/>
      <protection locked="0"/>
    </xf>
    <xf numFmtId="0" fontId="0" fillId="5" borderId="18" xfId="0" applyFill="1" applyBorder="1" applyAlignment="1" applyProtection="1">
      <alignment horizontal="left" vertical="top" wrapText="1"/>
      <protection locked="0"/>
    </xf>
    <xf numFmtId="0" fontId="0" fillId="6" borderId="19" xfId="0" applyFill="1" applyBorder="1" applyAlignment="1">
      <alignment horizontal="center"/>
    </xf>
    <xf numFmtId="0" fontId="0" fillId="5" borderId="20" xfId="0" applyFill="1" applyBorder="1" applyAlignment="1" applyProtection="1">
      <alignment horizontal="left" vertical="top" wrapText="1"/>
      <protection locked="0"/>
    </xf>
    <xf numFmtId="0" fontId="0" fillId="0" borderId="21" xfId="0" applyBorder="1"/>
    <xf numFmtId="0" fontId="0" fillId="0" borderId="22" xfId="0" applyBorder="1"/>
    <xf numFmtId="0" fontId="0" fillId="6" borderId="23" xfId="0" applyFill="1" applyBorder="1" applyAlignment="1">
      <alignment horizontal="center"/>
    </xf>
    <xf numFmtId="0" fontId="8" fillId="0" borderId="0" xfId="0" applyFont="1" applyAlignment="1">
      <alignment vertical="center"/>
    </xf>
    <xf numFmtId="0" fontId="8" fillId="5" borderId="24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8" fillId="10" borderId="36" xfId="0" applyFont="1" applyFill="1" applyBorder="1" applyAlignment="1">
      <alignment vertical="center"/>
    </xf>
    <xf numFmtId="0" fontId="8" fillId="10" borderId="21" xfId="0" applyFont="1" applyFill="1" applyBorder="1" applyAlignment="1">
      <alignment vertical="center"/>
    </xf>
    <xf numFmtId="0" fontId="8" fillId="10" borderId="37" xfId="0" applyFont="1" applyFill="1" applyBorder="1" applyAlignment="1">
      <alignment vertical="center"/>
    </xf>
    <xf numFmtId="0" fontId="0" fillId="0" borderId="38" xfId="0" applyBorder="1" applyAlignment="1">
      <alignment vertical="center" wrapText="1"/>
    </xf>
    <xf numFmtId="0" fontId="7" fillId="6" borderId="39" xfId="0" applyFont="1" applyFill="1" applyBorder="1" applyAlignment="1">
      <alignment vertical="center"/>
    </xf>
    <xf numFmtId="0" fontId="13" fillId="0" borderId="40" xfId="0" applyFont="1" applyBorder="1" applyAlignment="1">
      <alignment horizontal="center"/>
    </xf>
    <xf numFmtId="0" fontId="14" fillId="0" borderId="40" xfId="0" applyFont="1" applyBorder="1"/>
    <xf numFmtId="0" fontId="0" fillId="0" borderId="42" xfId="0" applyBorder="1" applyAlignment="1">
      <alignment horizontal="left"/>
    </xf>
    <xf numFmtId="0" fontId="0" fillId="0" borderId="42" xfId="0" applyBorder="1"/>
    <xf numFmtId="0" fontId="8" fillId="0" borderId="41" xfId="0" applyFont="1" applyBorder="1" applyAlignment="1">
      <alignment horizontal="left" vertical="center" wrapText="1"/>
    </xf>
    <xf numFmtId="0" fontId="0" fillId="6" borderId="41" xfId="0" applyFill="1" applyBorder="1" applyAlignment="1">
      <alignment horizontal="center"/>
    </xf>
    <xf numFmtId="0" fontId="0" fillId="5" borderId="41" xfId="0" applyFill="1" applyBorder="1" applyAlignment="1" applyProtection="1">
      <alignment horizontal="left" vertical="top" wrapText="1"/>
      <protection locked="0"/>
    </xf>
    <xf numFmtId="0" fontId="0" fillId="6" borderId="43" xfId="0" applyFill="1" applyBorder="1" applyAlignment="1">
      <alignment horizontal="center"/>
    </xf>
    <xf numFmtId="0" fontId="0" fillId="0" borderId="22" xfId="0" applyBorder="1" applyAlignment="1">
      <alignment horizontal="left"/>
    </xf>
    <xf numFmtId="0" fontId="8" fillId="0" borderId="44" xfId="0" applyFont="1" applyBorder="1" applyAlignment="1">
      <alignment horizontal="left" vertical="center" wrapText="1"/>
    </xf>
    <xf numFmtId="0" fontId="0" fillId="5" borderId="45" xfId="0" applyFill="1" applyBorder="1" applyAlignment="1" applyProtection="1">
      <alignment horizontal="left" vertical="top" wrapText="1"/>
      <protection locked="0"/>
    </xf>
    <xf numFmtId="0" fontId="8" fillId="0" borderId="46" xfId="0" applyFont="1" applyBorder="1" applyAlignment="1">
      <alignment horizontal="left" vertical="center" wrapText="1"/>
    </xf>
    <xf numFmtId="0" fontId="0" fillId="6" borderId="47" xfId="0" applyFill="1" applyBorder="1" applyAlignment="1">
      <alignment horizontal="center"/>
    </xf>
    <xf numFmtId="0" fontId="0" fillId="5" borderId="48" xfId="0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wrapText="1"/>
    </xf>
    <xf numFmtId="0" fontId="0" fillId="5" borderId="49" xfId="0" applyFill="1" applyBorder="1" applyAlignment="1" applyProtection="1">
      <alignment horizontal="left" vertical="top" wrapText="1"/>
      <protection locked="0"/>
    </xf>
    <xf numFmtId="0" fontId="0" fillId="6" borderId="5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50" xfId="0" applyFill="1" applyBorder="1"/>
    <xf numFmtId="0" fontId="0" fillId="0" borderId="5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43" xfId="0" applyBorder="1" applyAlignment="1" applyProtection="1">
      <alignment vertical="top" wrapText="1"/>
      <protection locked="0"/>
    </xf>
    <xf numFmtId="0" fontId="0" fillId="0" borderId="47" xfId="0" applyBorder="1" applyAlignment="1" applyProtection="1">
      <alignment vertical="top" wrapText="1"/>
      <protection locked="0"/>
    </xf>
    <xf numFmtId="0" fontId="0" fillId="0" borderId="0" xfId="0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10" xfId="0" applyBorder="1" applyAlignment="1">
      <alignment horizontal="justify"/>
    </xf>
    <xf numFmtId="0" fontId="0" fillId="0" borderId="53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10" xfId="0" applyBorder="1" applyAlignment="1" applyProtection="1">
      <alignment vertical="top" wrapText="1"/>
      <protection locked="0"/>
    </xf>
    <xf numFmtId="0" fontId="0" fillId="0" borderId="23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74" xfId="0" applyBorder="1" applyAlignment="1">
      <alignment horizontal="justify"/>
    </xf>
    <xf numFmtId="0" fontId="0" fillId="6" borderId="75" xfId="0" applyFill="1" applyBorder="1"/>
    <xf numFmtId="0" fontId="0" fillId="6" borderId="76" xfId="0" applyFill="1" applyBorder="1"/>
    <xf numFmtId="0" fontId="0" fillId="5" borderId="77" xfId="0" applyFill="1" applyBorder="1"/>
    <xf numFmtId="0" fontId="8" fillId="10" borderId="78" xfId="0" applyFont="1" applyFill="1" applyBorder="1" applyAlignment="1">
      <alignment vertical="center"/>
    </xf>
    <xf numFmtId="0" fontId="8" fillId="10" borderId="42" xfId="0" applyFont="1" applyFill="1" applyBorder="1" applyAlignment="1">
      <alignment vertical="center"/>
    </xf>
    <xf numFmtId="0" fontId="8" fillId="10" borderId="79" xfId="0" applyFont="1" applyFill="1" applyBorder="1" applyAlignment="1">
      <alignment vertical="center"/>
    </xf>
    <xf numFmtId="0" fontId="6" fillId="0" borderId="42" xfId="0" applyFont="1" applyBorder="1" applyAlignment="1">
      <alignment horizontal="left"/>
    </xf>
    <xf numFmtId="0" fontId="8" fillId="0" borderId="42" xfId="0" applyFont="1" applyBorder="1" applyAlignment="1">
      <alignment horizontal="center" vertical="center"/>
    </xf>
    <xf numFmtId="0" fontId="8" fillId="0" borderId="42" xfId="0" applyFont="1" applyBorder="1" applyAlignment="1">
      <alignment vertical="center" wrapText="1"/>
    </xf>
    <xf numFmtId="0" fontId="18" fillId="0" borderId="56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22" fillId="0" borderId="0" xfId="0" applyFont="1"/>
    <xf numFmtId="0" fontId="1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8" fillId="0" borderId="41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/>
    </xf>
    <xf numFmtId="0" fontId="8" fillId="10" borderId="80" xfId="0" applyFont="1" applyFill="1" applyBorder="1" applyAlignment="1">
      <alignment vertical="center"/>
    </xf>
    <xf numFmtId="0" fontId="8" fillId="10" borderId="81" xfId="0" applyFont="1" applyFill="1" applyBorder="1" applyAlignment="1">
      <alignment vertical="center"/>
    </xf>
    <xf numFmtId="0" fontId="8" fillId="10" borderId="82" xfId="0" applyFont="1" applyFill="1" applyBorder="1" applyAlignment="1">
      <alignment vertical="center"/>
    </xf>
    <xf numFmtId="0" fontId="8" fillId="0" borderId="83" xfId="0" applyFont="1" applyBorder="1" applyAlignment="1">
      <alignment horizontal="left" vertical="center" wrapText="1"/>
    </xf>
    <xf numFmtId="0" fontId="0" fillId="5" borderId="84" xfId="0" applyFill="1" applyBorder="1"/>
    <xf numFmtId="0" fontId="8" fillId="0" borderId="85" xfId="0" applyFont="1" applyBorder="1" applyAlignment="1">
      <alignment horizontal="left" vertical="center" wrapText="1"/>
    </xf>
    <xf numFmtId="0" fontId="0" fillId="5" borderId="86" xfId="0" applyFill="1" applyBorder="1"/>
    <xf numFmtId="0" fontId="8" fillId="0" borderId="87" xfId="0" applyFont="1" applyBorder="1" applyAlignment="1">
      <alignment horizontal="left" vertical="center" wrapText="1"/>
    </xf>
    <xf numFmtId="0" fontId="0" fillId="0" borderId="88" xfId="0" applyBorder="1" applyAlignment="1">
      <alignment horizontal="justify"/>
    </xf>
    <xf numFmtId="0" fontId="0" fillId="6" borderId="89" xfId="0" applyFill="1" applyBorder="1"/>
    <xf numFmtId="0" fontId="0" fillId="5" borderId="90" xfId="0" applyFill="1" applyBorder="1"/>
    <xf numFmtId="0" fontId="6" fillId="0" borderId="91" xfId="0" applyFont="1" applyBorder="1" applyAlignment="1">
      <alignment horizontal="left"/>
    </xf>
    <xf numFmtId="0" fontId="8" fillId="0" borderId="91" xfId="0" applyFont="1" applyBorder="1" applyAlignment="1">
      <alignment horizontal="center" vertical="center"/>
    </xf>
    <xf numFmtId="0" fontId="8" fillId="0" borderId="91" xfId="0" applyFont="1" applyBorder="1" applyAlignment="1">
      <alignment vertical="center" wrapText="1"/>
    </xf>
    <xf numFmtId="0" fontId="6" fillId="0" borderId="92" xfId="0" applyFont="1" applyBorder="1" applyAlignment="1">
      <alignment horizontal="left"/>
    </xf>
    <xf numFmtId="0" fontId="8" fillId="0" borderId="92" xfId="0" applyFont="1" applyBorder="1" applyAlignment="1">
      <alignment horizontal="center" vertical="center"/>
    </xf>
    <xf numFmtId="0" fontId="8" fillId="0" borderId="92" xfId="0" applyFont="1" applyBorder="1" applyAlignment="1">
      <alignment vertical="center" wrapText="1"/>
    </xf>
    <xf numFmtId="0" fontId="8" fillId="0" borderId="93" xfId="0" applyFont="1" applyBorder="1" applyAlignment="1">
      <alignment horizontal="left" vertical="center" wrapText="1"/>
    </xf>
    <xf numFmtId="0" fontId="0" fillId="0" borderId="94" xfId="0" applyBorder="1" applyAlignment="1">
      <alignment horizontal="justify" wrapText="1"/>
    </xf>
    <xf numFmtId="0" fontId="0" fillId="6" borderId="94" xfId="0" applyFill="1" applyBorder="1"/>
    <xf numFmtId="0" fontId="0" fillId="5" borderId="95" xfId="0" applyFill="1" applyBorder="1"/>
    <xf numFmtId="0" fontId="8" fillId="0" borderId="96" xfId="0" applyFont="1" applyBorder="1" applyAlignment="1">
      <alignment horizontal="left" vertical="center" wrapText="1"/>
    </xf>
    <xf numFmtId="0" fontId="23" fillId="0" borderId="76" xfId="0" applyFont="1" applyBorder="1" applyAlignment="1">
      <alignment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100" xfId="0" applyFont="1" applyBorder="1" applyAlignment="1">
      <alignment horizontal="left" vertical="center" wrapText="1"/>
    </xf>
    <xf numFmtId="0" fontId="18" fillId="0" borderId="101" xfId="0" applyFont="1" applyBorder="1" applyAlignment="1">
      <alignment wrapText="1"/>
    </xf>
    <xf numFmtId="0" fontId="0" fillId="0" borderId="102" xfId="0" applyBorder="1" applyAlignment="1">
      <alignment wrapText="1"/>
    </xf>
    <xf numFmtId="0" fontId="8" fillId="0" borderId="103" xfId="0" applyFont="1" applyBorder="1" applyAlignment="1">
      <alignment horizontal="left" vertical="center" wrapText="1"/>
    </xf>
    <xf numFmtId="0" fontId="8" fillId="0" borderId="104" xfId="0" applyFont="1" applyBorder="1" applyAlignment="1">
      <alignment horizontal="left" vertical="center" wrapText="1"/>
    </xf>
    <xf numFmtId="0" fontId="8" fillId="0" borderId="105" xfId="0" applyFont="1" applyBorder="1" applyAlignment="1">
      <alignment horizontal="left" vertical="center" wrapText="1"/>
    </xf>
    <xf numFmtId="0" fontId="8" fillId="0" borderId="106" xfId="0" applyFont="1" applyBorder="1" applyAlignment="1">
      <alignment horizontal="left" vertical="center" wrapText="1"/>
    </xf>
    <xf numFmtId="0" fontId="0" fillId="5" borderId="41" xfId="0" applyFill="1" applyBorder="1"/>
    <xf numFmtId="0" fontId="0" fillId="5" borderId="66" xfId="0" applyFill="1" applyBorder="1"/>
    <xf numFmtId="0" fontId="8" fillId="0" borderId="110" xfId="0" applyFont="1" applyBorder="1" applyAlignment="1">
      <alignment horizontal="left" vertical="center" wrapText="1"/>
    </xf>
    <xf numFmtId="0" fontId="8" fillId="0" borderId="111" xfId="0" applyFont="1" applyBorder="1" applyAlignment="1">
      <alignment horizontal="left" vertical="center" wrapText="1"/>
    </xf>
    <xf numFmtId="0" fontId="8" fillId="0" borderId="112" xfId="0" applyFont="1" applyBorder="1" applyAlignment="1">
      <alignment horizontal="left" vertical="center" wrapText="1"/>
    </xf>
    <xf numFmtId="0" fontId="24" fillId="11" borderId="113" xfId="0" applyFont="1" applyFill="1" applyBorder="1" applyAlignment="1">
      <alignment horizontal="center" vertical="center" wrapText="1"/>
    </xf>
    <xf numFmtId="0" fontId="24" fillId="11" borderId="114" xfId="0" applyFont="1" applyFill="1" applyBorder="1" applyAlignment="1">
      <alignment horizontal="center" vertical="center" wrapText="1"/>
    </xf>
    <xf numFmtId="0" fontId="24" fillId="11" borderId="82" xfId="0" applyFont="1" applyFill="1" applyBorder="1" applyAlignment="1">
      <alignment horizontal="center" vertical="center" wrapText="1"/>
    </xf>
    <xf numFmtId="0" fontId="25" fillId="0" borderId="115" xfId="0" applyFont="1" applyBorder="1" applyAlignment="1">
      <alignment vertical="center" wrapText="1"/>
    </xf>
    <xf numFmtId="0" fontId="26" fillId="0" borderId="107" xfId="0" applyFont="1" applyBorder="1" applyAlignment="1">
      <alignment horizontal="center" vertical="center" wrapText="1"/>
    </xf>
    <xf numFmtId="0" fontId="25" fillId="0" borderId="116" xfId="0" applyFont="1" applyBorder="1" applyAlignment="1">
      <alignment vertical="center" wrapText="1"/>
    </xf>
    <xf numFmtId="164" fontId="26" fillId="0" borderId="113" xfId="16" applyNumberFormat="1" applyFont="1" applyFill="1" applyBorder="1" applyAlignment="1">
      <alignment horizontal="center" vertical="center" wrapText="1"/>
    </xf>
    <xf numFmtId="0" fontId="26" fillId="0" borderId="118" xfId="0" applyFont="1" applyBorder="1" applyAlignment="1">
      <alignment horizontal="center" vertical="center" wrapText="1"/>
    </xf>
    <xf numFmtId="0" fontId="25" fillId="12" borderId="107" xfId="0" applyFont="1" applyFill="1" applyBorder="1" applyAlignment="1">
      <alignment horizontal="center" vertical="center" wrapText="1"/>
    </xf>
    <xf numFmtId="0" fontId="25" fillId="12" borderId="115" xfId="0" applyFont="1" applyFill="1" applyBorder="1" applyAlignment="1">
      <alignment vertical="center" wrapText="1"/>
    </xf>
    <xf numFmtId="3" fontId="18" fillId="0" borderId="41" xfId="0" applyNumberFormat="1" applyFont="1" applyBorder="1" applyAlignment="1">
      <alignment horizontal="center" vertical="center"/>
    </xf>
    <xf numFmtId="0" fontId="0" fillId="5" borderId="127" xfId="0" applyFill="1" applyBorder="1"/>
    <xf numFmtId="0" fontId="0" fillId="6" borderId="119" xfId="0" applyFill="1" applyBorder="1"/>
    <xf numFmtId="0" fontId="0" fillId="6" borderId="129" xfId="0" applyFill="1" applyBorder="1"/>
    <xf numFmtId="0" fontId="0" fillId="6" borderId="72" xfId="0" applyFill="1" applyBorder="1"/>
    <xf numFmtId="0" fontId="0" fillId="6" borderId="56" xfId="0" applyFill="1" applyBorder="1"/>
    <xf numFmtId="0" fontId="0" fillId="6" borderId="130" xfId="0" applyFill="1" applyBorder="1"/>
    <xf numFmtId="0" fontId="0" fillId="5" borderId="131" xfId="0" applyFill="1" applyBorder="1"/>
    <xf numFmtId="0" fontId="0" fillId="5" borderId="132" xfId="0" applyFill="1" applyBorder="1"/>
    <xf numFmtId="0" fontId="0" fillId="5" borderId="133" xfId="0" applyFill="1" applyBorder="1"/>
    <xf numFmtId="0" fontId="0" fillId="5" borderId="134" xfId="0" applyFill="1" applyBorder="1"/>
    <xf numFmtId="0" fontId="0" fillId="5" borderId="135" xfId="0" applyFill="1" applyBorder="1"/>
    <xf numFmtId="0" fontId="0" fillId="5" borderId="136" xfId="0" applyFill="1" applyBorder="1"/>
    <xf numFmtId="0" fontId="0" fillId="5" borderId="137" xfId="0" applyFill="1" applyBorder="1"/>
    <xf numFmtId="0" fontId="0" fillId="5" borderId="138" xfId="0" applyFill="1" applyBorder="1"/>
    <xf numFmtId="0" fontId="0" fillId="6" borderId="125" xfId="0" applyFill="1" applyBorder="1"/>
    <xf numFmtId="0" fontId="0" fillId="5" borderId="139" xfId="0" applyFill="1" applyBorder="1"/>
    <xf numFmtId="0" fontId="0" fillId="6" borderId="0" xfId="0" applyFill="1"/>
    <xf numFmtId="0" fontId="0" fillId="6" borderId="71" xfId="0" applyFill="1" applyBorder="1"/>
    <xf numFmtId="0" fontId="0" fillId="6" borderId="140" xfId="0" applyFill="1" applyBorder="1"/>
    <xf numFmtId="0" fontId="0" fillId="6" borderId="141" xfId="0" applyFill="1" applyBorder="1"/>
    <xf numFmtId="0" fontId="0" fillId="6" borderId="64" xfId="0" applyFill="1" applyBorder="1"/>
    <xf numFmtId="0" fontId="18" fillId="0" borderId="47" xfId="0" applyFont="1" applyBorder="1" applyAlignment="1">
      <alignment horizontal="center" vertical="center"/>
    </xf>
    <xf numFmtId="0" fontId="0" fillId="6" borderId="48" xfId="0" applyFill="1" applyBorder="1"/>
    <xf numFmtId="44" fontId="26" fillId="0" borderId="120" xfId="17" applyFont="1" applyBorder="1" applyAlignment="1">
      <alignment vertical="center" wrapText="1"/>
    </xf>
    <xf numFmtId="164" fontId="26" fillId="0" borderId="121" xfId="16" applyNumberFormat="1" applyFont="1" applyFill="1" applyBorder="1" applyAlignment="1">
      <alignment vertical="center" wrapText="1"/>
    </xf>
    <xf numFmtId="44" fontId="26" fillId="0" borderId="142" xfId="17" applyFont="1" applyBorder="1" applyAlignment="1">
      <alignment vertical="center" wrapText="1"/>
    </xf>
    <xf numFmtId="164" fontId="26" fillId="0" borderId="41" xfId="16" applyNumberFormat="1" applyFont="1" applyFill="1" applyBorder="1" applyAlignment="1">
      <alignment vertical="center" wrapText="1"/>
    </xf>
    <xf numFmtId="164" fontId="26" fillId="0" borderId="47" xfId="16" applyNumberFormat="1" applyFont="1" applyFill="1" applyBorder="1" applyAlignment="1">
      <alignment vertical="center" wrapText="1"/>
    </xf>
    <xf numFmtId="164" fontId="26" fillId="0" borderId="143" xfId="16" applyNumberFormat="1" applyFont="1" applyBorder="1" applyAlignment="1">
      <alignment horizontal="center" vertical="center" wrapText="1"/>
    </xf>
    <xf numFmtId="0" fontId="7" fillId="6" borderId="4" xfId="0" applyFont="1" applyFill="1" applyBorder="1" applyAlignment="1">
      <alignment vertical="center"/>
    </xf>
    <xf numFmtId="164" fontId="26" fillId="0" borderId="45" xfId="16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7" fillId="6" borderId="58" xfId="0" applyFont="1" applyFill="1" applyBorder="1" applyAlignment="1">
      <alignment horizontal="left" vertical="center"/>
    </xf>
    <xf numFmtId="0" fontId="8" fillId="10" borderId="57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left" vertical="center" wrapText="1"/>
    </xf>
    <xf numFmtId="0" fontId="8" fillId="10" borderId="24" xfId="0" applyFont="1" applyFill="1" applyBorder="1" applyAlignment="1">
      <alignment horizontal="left" vertical="center"/>
    </xf>
    <xf numFmtId="0" fontId="12" fillId="0" borderId="29" xfId="0" applyFont="1" applyBorder="1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7" fillId="6" borderId="4" xfId="0" applyFont="1" applyFill="1" applyBorder="1" applyAlignment="1">
      <alignment horizontal="left" vertical="center"/>
    </xf>
    <xf numFmtId="0" fontId="8" fillId="10" borderId="59" xfId="0" applyFont="1" applyFill="1" applyBorder="1" applyAlignment="1">
      <alignment horizontal="left" vertical="center"/>
    </xf>
    <xf numFmtId="0" fontId="0" fillId="0" borderId="41" xfId="0" applyBorder="1" applyAlignment="1">
      <alignment vertical="center" wrapText="1"/>
    </xf>
    <xf numFmtId="0" fontId="0" fillId="0" borderId="72" xfId="0" applyBorder="1" applyAlignment="1">
      <alignment vertical="center" wrapText="1"/>
    </xf>
    <xf numFmtId="0" fontId="0" fillId="0" borderId="107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0" fillId="0" borderId="66" xfId="0" applyBorder="1" applyAlignment="1">
      <alignment vertical="center" wrapText="1"/>
    </xf>
    <xf numFmtId="0" fontId="0" fillId="0" borderId="72" xfId="0" applyBorder="1" applyAlignment="1">
      <alignment horizontal="left" vertical="center" wrapText="1"/>
    </xf>
    <xf numFmtId="0" fontId="0" fillId="0" borderId="107" xfId="0" applyBorder="1" applyAlignment="1">
      <alignment horizontal="left" vertical="center" wrapText="1"/>
    </xf>
    <xf numFmtId="0" fontId="0" fillId="0" borderId="73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92" xfId="0" applyBorder="1" applyAlignment="1">
      <alignment horizontal="left" vertical="center" wrapText="1"/>
    </xf>
    <xf numFmtId="0" fontId="0" fillId="0" borderId="92" xfId="0" applyBorder="1" applyAlignment="1">
      <alignment vertical="center" wrapText="1"/>
    </xf>
    <xf numFmtId="0" fontId="21" fillId="0" borderId="41" xfId="0" applyFont="1" applyBorder="1" applyAlignment="1">
      <alignment vertical="center" wrapText="1"/>
    </xf>
    <xf numFmtId="0" fontId="8" fillId="10" borderId="60" xfId="0" applyFont="1" applyFill="1" applyBorder="1" applyAlignment="1">
      <alignment horizontal="left" vertical="center"/>
    </xf>
    <xf numFmtId="0" fontId="8" fillId="10" borderId="61" xfId="0" applyFont="1" applyFill="1" applyBorder="1" applyAlignment="1">
      <alignment horizontal="left" vertical="center"/>
    </xf>
    <xf numFmtId="0" fontId="8" fillId="10" borderId="62" xfId="0" applyFont="1" applyFill="1" applyBorder="1" applyAlignment="1">
      <alignment horizontal="left" vertical="center"/>
    </xf>
    <xf numFmtId="0" fontId="0" fillId="0" borderId="73" xfId="0" applyBorder="1" applyAlignment="1">
      <alignment vertical="center" wrapText="1"/>
    </xf>
    <xf numFmtId="0" fontId="0" fillId="0" borderId="51" xfId="0" applyBorder="1" applyAlignment="1">
      <alignment horizontal="left" vertical="center" wrapText="1"/>
    </xf>
    <xf numFmtId="0" fontId="0" fillId="0" borderId="51" xfId="0" applyBorder="1" applyAlignment="1">
      <alignment vertical="center" wrapText="1"/>
    </xf>
    <xf numFmtId="0" fontId="19" fillId="0" borderId="51" xfId="0" applyFont="1" applyBorder="1" applyAlignment="1">
      <alignment vertical="center" wrapText="1"/>
    </xf>
    <xf numFmtId="0" fontId="8" fillId="10" borderId="109" xfId="0" applyFont="1" applyFill="1" applyBorder="1" applyAlignment="1">
      <alignment horizontal="left" vertical="center"/>
    </xf>
    <xf numFmtId="0" fontId="8" fillId="0" borderId="63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left" wrapText="1"/>
    </xf>
    <xf numFmtId="0" fontId="8" fillId="0" borderId="65" xfId="0" applyFont="1" applyBorder="1" applyAlignment="1">
      <alignment horizontal="center" vertical="center" wrapText="1"/>
    </xf>
    <xf numFmtId="0" fontId="8" fillId="10" borderId="108" xfId="0" applyFont="1" applyFill="1" applyBorder="1" applyAlignment="1">
      <alignment horizontal="left" vertical="center"/>
    </xf>
    <xf numFmtId="0" fontId="0" fillId="0" borderId="47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71" xfId="0" applyBorder="1" applyAlignment="1">
      <alignment horizontal="left" vertical="center" wrapText="1"/>
    </xf>
    <xf numFmtId="0" fontId="0" fillId="0" borderId="66" xfId="0" applyBorder="1" applyAlignment="1">
      <alignment horizontal="left" vertical="center" wrapText="1"/>
    </xf>
    <xf numFmtId="0" fontId="8" fillId="10" borderId="128" xfId="0" applyFont="1" applyFill="1" applyBorder="1" applyAlignment="1">
      <alignment horizontal="left" vertical="center"/>
    </xf>
    <xf numFmtId="0" fontId="0" fillId="0" borderId="125" xfId="0" applyBorder="1" applyAlignment="1">
      <alignment horizontal="left" vertical="center" wrapText="1"/>
    </xf>
    <xf numFmtId="0" fontId="0" fillId="0" borderId="126" xfId="0" applyBorder="1" applyAlignment="1">
      <alignment horizontal="left" vertical="center" wrapText="1"/>
    </xf>
    <xf numFmtId="0" fontId="0" fillId="0" borderId="47" xfId="0" applyBorder="1" applyAlignment="1">
      <alignment vertical="center" wrapText="1"/>
    </xf>
    <xf numFmtId="0" fontId="0" fillId="0" borderId="72" xfId="0" applyBorder="1" applyAlignment="1">
      <alignment horizontal="left" vertical="center"/>
    </xf>
    <xf numFmtId="0" fontId="0" fillId="0" borderId="107" xfId="0" applyBorder="1" applyAlignment="1">
      <alignment horizontal="left" vertical="center"/>
    </xf>
    <xf numFmtId="0" fontId="8" fillId="10" borderId="68" xfId="0" applyFont="1" applyFill="1" applyBorder="1" applyAlignment="1">
      <alignment horizontal="left" vertical="center"/>
    </xf>
    <xf numFmtId="0" fontId="8" fillId="10" borderId="69" xfId="0" applyFont="1" applyFill="1" applyBorder="1" applyAlignment="1">
      <alignment horizontal="left" vertical="center"/>
    </xf>
    <xf numFmtId="0" fontId="8" fillId="10" borderId="70" xfId="0" applyFont="1" applyFill="1" applyBorder="1" applyAlignment="1">
      <alignment horizontal="left" vertical="center"/>
    </xf>
    <xf numFmtId="0" fontId="8" fillId="10" borderId="36" xfId="0" applyFont="1" applyFill="1" applyBorder="1" applyAlignment="1">
      <alignment horizontal="left" vertical="center"/>
    </xf>
    <xf numFmtId="0" fontId="8" fillId="10" borderId="21" xfId="0" applyFont="1" applyFill="1" applyBorder="1" applyAlignment="1">
      <alignment horizontal="left" vertical="center"/>
    </xf>
    <xf numFmtId="0" fontId="8" fillId="10" borderId="37" xfId="0" applyFont="1" applyFill="1" applyBorder="1" applyAlignment="1">
      <alignment horizontal="left" vertical="center"/>
    </xf>
    <xf numFmtId="0" fontId="8" fillId="10" borderId="67" xfId="0" applyFont="1" applyFill="1" applyBorder="1" applyAlignment="1">
      <alignment horizontal="left" vertical="center"/>
    </xf>
    <xf numFmtId="0" fontId="8" fillId="10" borderId="97" xfId="0" applyFont="1" applyFill="1" applyBorder="1" applyAlignment="1">
      <alignment horizontal="left" vertical="center"/>
    </xf>
    <xf numFmtId="0" fontId="8" fillId="10" borderId="98" xfId="0" applyFont="1" applyFill="1" applyBorder="1" applyAlignment="1">
      <alignment horizontal="left" vertical="center"/>
    </xf>
    <xf numFmtId="0" fontId="8" fillId="10" borderId="99" xfId="0" applyFont="1" applyFill="1" applyBorder="1" applyAlignment="1">
      <alignment horizontal="left" vertical="center"/>
    </xf>
    <xf numFmtId="0" fontId="25" fillId="0" borderId="117" xfId="0" applyFont="1" applyBorder="1" applyAlignment="1">
      <alignment horizontal="center" vertical="center" wrapText="1"/>
    </xf>
    <xf numFmtId="0" fontId="25" fillId="0" borderId="114" xfId="0" applyFont="1" applyBorder="1" applyAlignment="1">
      <alignment horizontal="center" vertical="center" wrapText="1"/>
    </xf>
    <xf numFmtId="0" fontId="25" fillId="0" borderId="123" xfId="0" applyFont="1" applyBorder="1" applyAlignment="1">
      <alignment horizontal="center" vertical="center" wrapText="1"/>
    </xf>
    <xf numFmtId="0" fontId="25" fillId="0" borderId="124" xfId="0" applyFont="1" applyBorder="1" applyAlignment="1">
      <alignment horizontal="center" vertical="center" wrapText="1"/>
    </xf>
    <xf numFmtId="44" fontId="25" fillId="0" borderId="117" xfId="17" applyFont="1" applyBorder="1" applyAlignment="1">
      <alignment horizontal="center" vertical="center" wrapText="1"/>
    </xf>
    <xf numFmtId="44" fontId="25" fillId="0" borderId="114" xfId="17" applyFont="1" applyBorder="1" applyAlignment="1">
      <alignment horizontal="center" vertical="center" wrapText="1"/>
    </xf>
    <xf numFmtId="0" fontId="25" fillId="12" borderId="122" xfId="0" applyFont="1" applyFill="1" applyBorder="1" applyAlignment="1">
      <alignment horizontal="center" vertical="center" wrapText="1"/>
    </xf>
    <xf numFmtId="0" fontId="25" fillId="12" borderId="121" xfId="0" applyFont="1" applyFill="1" applyBorder="1" applyAlignment="1">
      <alignment horizontal="center" vertical="center" wrapText="1"/>
    </xf>
    <xf numFmtId="164" fontId="26" fillId="0" borderId="117" xfId="16" applyNumberFormat="1" applyFont="1" applyFill="1" applyBorder="1" applyAlignment="1">
      <alignment horizontal="center" vertical="center" wrapText="1"/>
    </xf>
    <xf numFmtId="164" fontId="26" fillId="0" borderId="114" xfId="16" applyNumberFormat="1" applyFont="1" applyFill="1" applyBorder="1" applyAlignment="1">
      <alignment horizontal="center" vertical="center" wrapText="1"/>
    </xf>
    <xf numFmtId="0" fontId="25" fillId="0" borderId="122" xfId="0" applyFont="1" applyBorder="1" applyAlignment="1">
      <alignment horizontal="center" vertical="center" wrapText="1"/>
    </xf>
    <xf numFmtId="0" fontId="25" fillId="0" borderId="92" xfId="0" applyFont="1" applyBorder="1" applyAlignment="1">
      <alignment horizontal="center" vertical="center" wrapText="1"/>
    </xf>
    <xf numFmtId="0" fontId="24" fillId="11" borderId="117" xfId="0" applyFont="1" applyFill="1" applyBorder="1" applyAlignment="1">
      <alignment horizontal="center" vertical="center" wrapText="1"/>
    </xf>
    <xf numFmtId="0" fontId="24" fillId="11" borderId="114" xfId="0" applyFont="1" applyFill="1" applyBorder="1" applyAlignment="1">
      <alignment horizontal="center" vertical="center" wrapText="1"/>
    </xf>
  </cellXfs>
  <cellStyles count="18">
    <cellStyle name="20% - Ênfase1 2" xfId="1" xr:uid="{00000000-0005-0000-0000-000000000000}"/>
    <cellStyle name="20% - Ênfase2 2" xfId="2" xr:uid="{00000000-0005-0000-0000-000001000000}"/>
    <cellStyle name="20% - Ênfase3 2" xfId="3" xr:uid="{00000000-0005-0000-0000-000002000000}"/>
    <cellStyle name="20% - Ênfase4 2" xfId="4" xr:uid="{00000000-0005-0000-0000-000003000000}"/>
    <cellStyle name="20% - Ênfase5 2" xfId="5" xr:uid="{00000000-0005-0000-0000-000004000000}"/>
    <cellStyle name="20% - Ênfase6 2" xfId="6" xr:uid="{00000000-0005-0000-0000-000005000000}"/>
    <cellStyle name="40% - Ênfase1 2" xfId="7" xr:uid="{00000000-0005-0000-0000-000006000000}"/>
    <cellStyle name="40% - Ênfase2 2" xfId="8" xr:uid="{00000000-0005-0000-0000-000007000000}"/>
    <cellStyle name="40% - Ênfase3 2" xfId="9" xr:uid="{00000000-0005-0000-0000-000008000000}"/>
    <cellStyle name="40% - Ênfase4 2" xfId="10" xr:uid="{00000000-0005-0000-0000-000009000000}"/>
    <cellStyle name="40% - Ênfase5 2" xfId="11" xr:uid="{00000000-0005-0000-0000-00000A000000}"/>
    <cellStyle name="40% - Ênfase6 2" xfId="12" xr:uid="{00000000-0005-0000-0000-00000B000000}"/>
    <cellStyle name="Moeda" xfId="17" builtinId="4"/>
    <cellStyle name="Normal" xfId="0" builtinId="0"/>
    <cellStyle name="Porcentagem 2" xfId="13" xr:uid="{00000000-0005-0000-0000-00000D000000}"/>
    <cellStyle name="Título 1 1" xfId="14" xr:uid="{00000000-0005-0000-0000-00000E000000}"/>
    <cellStyle name="Total" xfId="15" builtinId="25" customBuiltin="1"/>
    <cellStyle name="Vírgula" xfId="16" builtinId="3"/>
  </cellStyles>
  <dxfs count="144">
    <dxf>
      <font>
        <b val="0"/>
        <condense val="0"/>
        <extend val="0"/>
        <color indexed="8"/>
      </font>
      <fill>
        <patternFill patternType="solid">
          <fgColor indexed="22"/>
          <bgColor indexed="47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22"/>
          <bgColor indexed="47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22"/>
          <bgColor indexed="47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22"/>
          <bgColor indexed="47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22"/>
          <bgColor indexed="47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22"/>
          <bgColor indexed="47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22"/>
          <bgColor indexed="47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22"/>
          <bgColor indexed="47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22"/>
          <bgColor indexed="47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22"/>
          <bgColor indexed="47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27"/>
          <bgColor indexed="42"/>
        </patternFill>
      </fill>
    </dxf>
    <dxf>
      <font>
        <b val="0"/>
        <condense val="0"/>
        <extend val="0"/>
        <color indexed="8"/>
      </font>
      <fill>
        <patternFill patternType="solid">
          <fgColor indexed="22"/>
          <bgColor indexed="47"/>
        </patternFill>
      </fill>
    </dxf>
    <dxf>
      <font>
        <b val="0"/>
        <condense val="0"/>
        <extend val="0"/>
        <color indexed="8"/>
      </font>
      <fill>
        <patternFill patternType="solid">
          <fgColor indexed="22"/>
          <bgColor indexed="47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27"/>
          <bgColor indexed="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A3935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ugusto.viana\OneDrive%20-%20BB%20Tecnologia%20e%20Servi&#231;os\DOCUMENTOS%202023%20-%20Augusto%20DICOB\RFI%20Solu&#231;&#227;o%20de%20Cobran&#231;a\Consulta%20P&#250;blica%202025\Funcionalidades%20para%20perguntas%20-%20Woold.xlsm" TargetMode="External"/><Relationship Id="rId1" Type="http://schemas.openxmlformats.org/officeDocument/2006/relationships/externalLinkPath" Target="Funcionalidades%20para%20perguntas%20-%20Wool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"/>
      <sheetName val="Planilha3"/>
      <sheetName val="Planilha1"/>
      <sheetName val="Planilha6"/>
      <sheetName val="Planilha5"/>
      <sheetName val="Planilha2"/>
      <sheetName val="Planilha4"/>
    </sheetNames>
    <sheetDataSet>
      <sheetData sheetId="0">
        <row r="360">
          <cell r="E360" t="str">
            <v>Todas as atualizações, correções de segurança e melhorias na plataforma são disponibilizadas sem custo adicional, garantindo acesso contínuo às versões mais recentes sem cobrança extra?</v>
          </cell>
        </row>
        <row r="361">
          <cell r="E361" t="str">
            <v>Todos os patches e atualizações de segurança são aplicáveis sem necessidade de aquisição de novos planos ou licenças?</v>
          </cell>
        </row>
        <row r="362">
          <cell r="E362" t="str">
            <v>Qualquer otimização que aumente a eficiência ou a confiabilidade do sistema está disponível para todos os clientes?</v>
          </cell>
        </row>
        <row r="363">
          <cell r="E363" t="str">
            <v>A evolução da plataforma ou solução, incluindo novas funcionalidades, ferramentas de análise e integração com canais adicionais, é disponibilizada para os clientes sem custos adicionais?</v>
          </cell>
        </row>
        <row r="364">
          <cell r="E364" t="str">
            <v>O fornecedor da solução garante um cronograma regular de atualizações, documentando mudanças e garantindo que a aplicação das novas versões seja feita sem impacto na operação?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workbookViewId="0">
      <selection activeCell="A5" sqref="A5:D5"/>
    </sheetView>
  </sheetViews>
  <sheetFormatPr defaultRowHeight="14" x14ac:dyDescent="0.3"/>
  <cols>
    <col min="1" max="1" width="9.08984375" style="1"/>
    <col min="2" max="2" width="89.54296875" customWidth="1"/>
  </cols>
  <sheetData>
    <row r="1" spans="1:4" ht="23" x14ac:dyDescent="0.5">
      <c r="A1" s="2" t="s">
        <v>0</v>
      </c>
    </row>
    <row r="2" spans="1:4" ht="23" x14ac:dyDescent="0.5">
      <c r="A2" s="2" t="s">
        <v>1</v>
      </c>
    </row>
    <row r="3" spans="1:4" ht="23" x14ac:dyDescent="0.5">
      <c r="A3" s="2" t="s">
        <v>2</v>
      </c>
    </row>
    <row r="4" spans="1:4" ht="13" x14ac:dyDescent="0.25">
      <c r="A4" s="33" t="s">
        <v>1007</v>
      </c>
    </row>
    <row r="5" spans="1:4" ht="22.5" x14ac:dyDescent="0.25">
      <c r="A5" s="187" t="s">
        <v>3</v>
      </c>
      <c r="B5" s="187" t="s">
        <v>4</v>
      </c>
      <c r="C5" s="187"/>
      <c r="D5" s="187"/>
    </row>
    <row r="7" spans="1:4" ht="13" x14ac:dyDescent="0.25">
      <c r="A7" s="188" t="s">
        <v>5</v>
      </c>
      <c r="B7" s="188" t="s">
        <v>6</v>
      </c>
      <c r="C7" s="188"/>
      <c r="D7" s="188"/>
    </row>
    <row r="8" spans="1:4" ht="13.5" thickBot="1" x14ac:dyDescent="0.3">
      <c r="A8" s="35" t="s">
        <v>7</v>
      </c>
      <c r="B8" s="189" t="s">
        <v>8</v>
      </c>
      <c r="C8" s="189"/>
      <c r="D8" s="189"/>
    </row>
    <row r="9" spans="1:4" ht="14.5" thickBot="1" x14ac:dyDescent="0.35"/>
    <row r="10" spans="1:4" ht="13.5" thickBot="1" x14ac:dyDescent="0.3">
      <c r="A10" s="190" t="s">
        <v>9</v>
      </c>
      <c r="B10" s="190" t="s">
        <v>10</v>
      </c>
      <c r="C10" s="190"/>
      <c r="D10" s="190"/>
    </row>
    <row r="11" spans="1:4" ht="13" x14ac:dyDescent="0.25">
      <c r="A11" s="36" t="s">
        <v>11</v>
      </c>
      <c r="B11" s="185" t="s">
        <v>12</v>
      </c>
      <c r="C11" s="185"/>
      <c r="D11" s="185"/>
    </row>
    <row r="12" spans="1:4" ht="13" x14ac:dyDescent="0.25">
      <c r="A12" s="36" t="s">
        <v>13</v>
      </c>
      <c r="B12" s="185" t="s">
        <v>14</v>
      </c>
      <c r="C12" s="185"/>
      <c r="D12" s="185"/>
    </row>
    <row r="13" spans="1:4" ht="13" hidden="1" x14ac:dyDescent="0.25">
      <c r="A13" s="37" t="s">
        <v>15</v>
      </c>
      <c r="B13" s="193" t="s">
        <v>16</v>
      </c>
      <c r="C13" s="193"/>
      <c r="D13" s="193"/>
    </row>
    <row r="14" spans="1:4" ht="13.5" hidden="1" thickBot="1" x14ac:dyDescent="0.3">
      <c r="A14" s="38" t="s">
        <v>17</v>
      </c>
      <c r="B14" s="186" t="s">
        <v>18</v>
      </c>
      <c r="C14" s="186"/>
      <c r="D14" s="186"/>
    </row>
    <row r="15" spans="1:4" ht="13.5" thickBot="1" x14ac:dyDescent="0.3">
      <c r="A15" s="38" t="s">
        <v>19</v>
      </c>
      <c r="B15" s="186" t="s">
        <v>20</v>
      </c>
      <c r="C15" s="186"/>
      <c r="D15" s="186"/>
    </row>
    <row r="16" spans="1:4" ht="14.5" thickBot="1" x14ac:dyDescent="0.35">
      <c r="B16" s="3"/>
    </row>
    <row r="17" spans="1:4" ht="13" x14ac:dyDescent="0.25">
      <c r="A17" s="188" t="s">
        <v>21</v>
      </c>
      <c r="B17" s="188" t="s">
        <v>22</v>
      </c>
      <c r="C17" s="188"/>
      <c r="D17" s="188"/>
    </row>
    <row r="18" spans="1:4" ht="13" x14ac:dyDescent="0.25">
      <c r="A18" s="39" t="s">
        <v>23</v>
      </c>
      <c r="B18" s="185" t="s">
        <v>24</v>
      </c>
      <c r="C18" s="185"/>
      <c r="D18" s="185"/>
    </row>
    <row r="19" spans="1:4" ht="13" x14ac:dyDescent="0.25">
      <c r="A19" s="39" t="s">
        <v>25</v>
      </c>
      <c r="B19" s="185" t="s">
        <v>26</v>
      </c>
      <c r="C19" s="185"/>
      <c r="D19" s="185"/>
    </row>
    <row r="20" spans="1:4" ht="13" x14ac:dyDescent="0.25">
      <c r="A20" s="39" t="s">
        <v>27</v>
      </c>
      <c r="B20" s="185" t="s">
        <v>28</v>
      </c>
      <c r="C20" s="185"/>
      <c r="D20" s="185"/>
    </row>
    <row r="21" spans="1:4" ht="13" x14ac:dyDescent="0.3">
      <c r="A21" s="39" t="s">
        <v>29</v>
      </c>
      <c r="B21" s="194" t="s">
        <v>30</v>
      </c>
      <c r="C21" s="194"/>
      <c r="D21" s="194"/>
    </row>
    <row r="22" spans="1:4" ht="25.5" customHeight="1" x14ac:dyDescent="0.25">
      <c r="A22" s="39" t="s">
        <v>31</v>
      </c>
      <c r="B22" s="192" t="s">
        <v>32</v>
      </c>
      <c r="C22" s="192"/>
      <c r="D22" s="192"/>
    </row>
    <row r="23" spans="1:4" ht="25.5" customHeight="1" x14ac:dyDescent="0.25">
      <c r="A23" s="39" t="s">
        <v>33</v>
      </c>
      <c r="B23" s="192" t="s">
        <v>34</v>
      </c>
      <c r="C23" s="192"/>
      <c r="D23" s="192"/>
    </row>
    <row r="24" spans="1:4" ht="13.5" thickBot="1" x14ac:dyDescent="0.35">
      <c r="A24" s="40" t="s">
        <v>35</v>
      </c>
      <c r="B24" s="191" t="s">
        <v>36</v>
      </c>
      <c r="C24" s="191"/>
      <c r="D24" s="191"/>
    </row>
  </sheetData>
  <mergeCells count="17">
    <mergeCell ref="B24:D24"/>
    <mergeCell ref="B23:D23"/>
    <mergeCell ref="B13:D13"/>
    <mergeCell ref="B15:D15"/>
    <mergeCell ref="A17:D17"/>
    <mergeCell ref="B18:D18"/>
    <mergeCell ref="B19:D19"/>
    <mergeCell ref="B20:D20"/>
    <mergeCell ref="B21:D21"/>
    <mergeCell ref="B22:D22"/>
    <mergeCell ref="B12:D12"/>
    <mergeCell ref="B14:D14"/>
    <mergeCell ref="A5:D5"/>
    <mergeCell ref="A7:D7"/>
    <mergeCell ref="B8:D8"/>
    <mergeCell ref="A10:D10"/>
    <mergeCell ref="B11:D11"/>
  </mergeCells>
  <pageMargins left="0.74791666666666667" right="0.42986111111111114" top="0.98402777777777772" bottom="0.98402777777777772" header="0.51180555555555551" footer="0.51180555555555551"/>
  <pageSetup paperSize="9" firstPageNumber="0" orientation="landscape" horizontalDpi="300" verticalDpi="300" r:id="rId1"/>
  <headerFooter alignWithMargins="0">
    <oddHeader>&amp;L&amp;"Calibri"&amp;10&amp;K000000 #confidencial&amp;1#_x000D_&amp;R&amp;"Calibri"&amp;11&amp;K000000&amp;"Calibri"&amp;11&amp;K000000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showGridLines="0" topLeftCell="A10" workbookViewId="0">
      <selection activeCell="A4" sqref="A4"/>
    </sheetView>
  </sheetViews>
  <sheetFormatPr defaultRowHeight="14" x14ac:dyDescent="0.3"/>
  <cols>
    <col min="1" max="1" width="6.453125" style="1" customWidth="1"/>
    <col min="2" max="2" width="85.08984375" customWidth="1"/>
    <col min="3" max="3" width="32.6328125" customWidth="1"/>
  </cols>
  <sheetData>
    <row r="1" spans="1:3" ht="23" x14ac:dyDescent="0.5">
      <c r="A1" s="2" t="str">
        <f>Introdução!A1</f>
        <v>BB TECNOLOGIA E SERVIÇOS</v>
      </c>
    </row>
    <row r="2" spans="1:3" ht="23" x14ac:dyDescent="0.5">
      <c r="A2" s="2" t="str">
        <f>Introdução!A2</f>
        <v>Request for Information - RFI</v>
      </c>
    </row>
    <row r="3" spans="1:3" ht="23" x14ac:dyDescent="0.5">
      <c r="A3" s="195" t="str">
        <f>Introdução!A3</f>
        <v>Solução de Contact Center como Serviço (CCaS)</v>
      </c>
      <c r="B3" s="195"/>
    </row>
    <row r="4" spans="1:3" ht="13.5" thickBot="1" x14ac:dyDescent="0.3">
      <c r="A4" s="33" t="str">
        <f>Introdução!A4</f>
        <v>Versão 1.0, 21/03/2025</v>
      </c>
    </row>
    <row r="5" spans="1:3" ht="23" thickBot="1" x14ac:dyDescent="0.3">
      <c r="A5" s="196" t="s">
        <v>37</v>
      </c>
      <c r="B5" s="196"/>
      <c r="C5" s="34" t="s">
        <v>38</v>
      </c>
    </row>
    <row r="6" spans="1:3" ht="13" thickBot="1" x14ac:dyDescent="0.3">
      <c r="A6"/>
    </row>
    <row r="7" spans="1:3" ht="13" x14ac:dyDescent="0.25">
      <c r="A7" s="188" t="s">
        <v>39</v>
      </c>
      <c r="B7" s="188"/>
      <c r="C7" s="188"/>
    </row>
    <row r="8" spans="1:3" ht="13" x14ac:dyDescent="0.25">
      <c r="A8" s="41" t="s">
        <v>7</v>
      </c>
      <c r="B8" s="5" t="s">
        <v>40</v>
      </c>
      <c r="C8" s="7"/>
    </row>
    <row r="9" spans="1:3" ht="13.5" thickBot="1" x14ac:dyDescent="0.3">
      <c r="A9" s="40" t="s">
        <v>41</v>
      </c>
      <c r="B9" s="8" t="s">
        <v>42</v>
      </c>
      <c r="C9" s="10"/>
    </row>
    <row r="10" spans="1:3" ht="16" thickBot="1" x14ac:dyDescent="0.4">
      <c r="A10" s="11"/>
      <c r="B10" s="12"/>
    </row>
    <row r="11" spans="1:3" ht="13.5" thickBot="1" x14ac:dyDescent="0.3">
      <c r="A11" s="190" t="s">
        <v>43</v>
      </c>
      <c r="B11" s="190" t="s">
        <v>44</v>
      </c>
      <c r="C11" s="190"/>
    </row>
    <row r="12" spans="1:3" ht="13" x14ac:dyDescent="0.25">
      <c r="A12" s="42" t="s">
        <v>11</v>
      </c>
      <c r="B12" s="13" t="s">
        <v>45</v>
      </c>
      <c r="C12" s="15"/>
    </row>
    <row r="13" spans="1:3" ht="13" x14ac:dyDescent="0.25">
      <c r="A13" s="42" t="s">
        <v>13</v>
      </c>
      <c r="B13" s="13" t="s">
        <v>46</v>
      </c>
      <c r="C13" s="15"/>
    </row>
    <row r="14" spans="1:3" ht="13" x14ac:dyDescent="0.25">
      <c r="A14" s="43" t="s">
        <v>15</v>
      </c>
      <c r="B14" s="16" t="s">
        <v>47</v>
      </c>
      <c r="C14" s="7"/>
    </row>
    <row r="15" spans="1:3" ht="13.5" thickBot="1" x14ac:dyDescent="0.3">
      <c r="A15" s="35" t="s">
        <v>17</v>
      </c>
      <c r="B15" s="17" t="s">
        <v>48</v>
      </c>
      <c r="C15" s="10"/>
    </row>
    <row r="16" spans="1:3" ht="13" thickBot="1" x14ac:dyDescent="0.3">
      <c r="A16" s="30"/>
      <c r="B16" s="30"/>
    </row>
    <row r="17" spans="1:3" ht="13.5" thickBot="1" x14ac:dyDescent="0.3">
      <c r="A17" s="190" t="s">
        <v>49</v>
      </c>
      <c r="B17" s="190" t="s">
        <v>50</v>
      </c>
      <c r="C17" s="190"/>
    </row>
    <row r="18" spans="1:3" ht="13" x14ac:dyDescent="0.25">
      <c r="A18" s="43" t="s">
        <v>23</v>
      </c>
      <c r="B18" s="16" t="s">
        <v>51</v>
      </c>
      <c r="C18" s="7"/>
    </row>
    <row r="19" spans="1:3" ht="13.5" thickBot="1" x14ac:dyDescent="0.3">
      <c r="A19" s="35" t="s">
        <v>25</v>
      </c>
      <c r="B19" s="17" t="s">
        <v>52</v>
      </c>
      <c r="C19" s="10"/>
    </row>
    <row r="20" spans="1:3" ht="13" thickBot="1" x14ac:dyDescent="0.3">
      <c r="A20" s="30"/>
      <c r="B20" s="30"/>
    </row>
    <row r="21" spans="1:3" ht="13.5" thickBot="1" x14ac:dyDescent="0.3">
      <c r="A21" s="190" t="s">
        <v>53</v>
      </c>
      <c r="B21" s="190" t="s">
        <v>54</v>
      </c>
      <c r="C21" s="190"/>
    </row>
    <row r="22" spans="1:3" ht="13" x14ac:dyDescent="0.25">
      <c r="A22" s="42" t="s">
        <v>55</v>
      </c>
      <c r="B22" s="13" t="s">
        <v>56</v>
      </c>
      <c r="C22" s="15"/>
    </row>
    <row r="23" spans="1:3" ht="13" x14ac:dyDescent="0.25">
      <c r="A23" s="42" t="s">
        <v>57</v>
      </c>
      <c r="B23" s="16" t="s">
        <v>58</v>
      </c>
      <c r="C23" s="7"/>
    </row>
    <row r="24" spans="1:3" ht="13.5" thickBot="1" x14ac:dyDescent="0.3">
      <c r="A24" s="35" t="s">
        <v>59</v>
      </c>
      <c r="B24" s="17" t="s">
        <v>60</v>
      </c>
      <c r="C24" s="10"/>
    </row>
    <row r="25" spans="1:3" ht="13" thickBot="1" x14ac:dyDescent="0.3">
      <c r="A25" s="30"/>
      <c r="B25" s="30"/>
    </row>
    <row r="26" spans="1:3" ht="13.5" thickBot="1" x14ac:dyDescent="0.3">
      <c r="A26" s="190" t="s">
        <v>61</v>
      </c>
      <c r="B26" s="190" t="s">
        <v>62</v>
      </c>
      <c r="C26" s="190"/>
    </row>
    <row r="27" spans="1:3" ht="13" x14ac:dyDescent="0.25">
      <c r="A27" s="42" t="s">
        <v>63</v>
      </c>
      <c r="B27" s="13" t="s">
        <v>64</v>
      </c>
      <c r="C27" s="15"/>
    </row>
    <row r="28" spans="1:3" ht="13" x14ac:dyDescent="0.25">
      <c r="A28" s="42" t="s">
        <v>65</v>
      </c>
      <c r="B28" s="13" t="s">
        <v>66</v>
      </c>
      <c r="C28" s="15"/>
    </row>
    <row r="29" spans="1:3" ht="13" x14ac:dyDescent="0.25">
      <c r="A29" s="43" t="s">
        <v>67</v>
      </c>
      <c r="B29" s="16" t="s">
        <v>68</v>
      </c>
      <c r="C29" s="7"/>
    </row>
    <row r="30" spans="1:3" ht="13.5" thickBot="1" x14ac:dyDescent="0.3">
      <c r="A30" s="35" t="s">
        <v>69</v>
      </c>
      <c r="B30" s="17" t="s">
        <v>70</v>
      </c>
      <c r="C30" s="10"/>
    </row>
    <row r="31" spans="1:3" ht="13" thickBot="1" x14ac:dyDescent="0.3">
      <c r="A31" s="30"/>
      <c r="B31" s="30"/>
    </row>
    <row r="32" spans="1:3" ht="13.5" thickBot="1" x14ac:dyDescent="0.3">
      <c r="A32" s="190" t="s">
        <v>71</v>
      </c>
      <c r="B32" s="190" t="s">
        <v>72</v>
      </c>
      <c r="C32" s="190"/>
    </row>
    <row r="33" spans="1:3" ht="13" x14ac:dyDescent="0.25">
      <c r="A33" s="42" t="s">
        <v>73</v>
      </c>
      <c r="B33" s="13" t="s">
        <v>74</v>
      </c>
      <c r="C33" s="15"/>
    </row>
    <row r="34" spans="1:3" ht="25" x14ac:dyDescent="0.25">
      <c r="A34" s="43" t="s">
        <v>75</v>
      </c>
      <c r="B34" s="16" t="s">
        <v>76</v>
      </c>
      <c r="C34" s="7"/>
    </row>
    <row r="35" spans="1:3" ht="13" x14ac:dyDescent="0.25">
      <c r="A35" s="43" t="s">
        <v>77</v>
      </c>
      <c r="B35" s="16" t="s">
        <v>78</v>
      </c>
      <c r="C35" s="7"/>
    </row>
    <row r="36" spans="1:3" ht="13.5" thickBot="1" x14ac:dyDescent="0.3">
      <c r="A36" s="35" t="s">
        <v>79</v>
      </c>
      <c r="B36" s="17" t="s">
        <v>80</v>
      </c>
      <c r="C36" s="10"/>
    </row>
    <row r="37" spans="1:3" ht="13" thickBot="1" x14ac:dyDescent="0.3">
      <c r="A37" s="30"/>
      <c r="B37" s="30"/>
      <c r="C37" s="30"/>
    </row>
    <row r="38" spans="1:3" ht="13.5" thickBot="1" x14ac:dyDescent="0.3">
      <c r="A38" s="197" t="s">
        <v>81</v>
      </c>
      <c r="B38" s="197"/>
      <c r="C38" s="197"/>
    </row>
    <row r="39" spans="1:3" ht="13.5" thickBot="1" x14ac:dyDescent="0.3">
      <c r="A39" s="35" t="s">
        <v>82</v>
      </c>
      <c r="B39" s="50" t="s">
        <v>83</v>
      </c>
      <c r="C39" s="10"/>
    </row>
  </sheetData>
  <mergeCells count="9">
    <mergeCell ref="A3:B3"/>
    <mergeCell ref="A5:B5"/>
    <mergeCell ref="A7:C7"/>
    <mergeCell ref="A11:C11"/>
    <mergeCell ref="A38:C38"/>
    <mergeCell ref="A17:C17"/>
    <mergeCell ref="A21:C21"/>
    <mergeCell ref="A26:C26"/>
    <mergeCell ref="A32:C3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>
    <oddHeader>&amp;L&amp;"Calibri"&amp;10&amp;K000000 #confidencial&amp;1#_x000D_&amp;R&amp;"Calibri"&amp;11&amp;K000000&amp;"Calibri"&amp;11&amp;K000000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CF62E-9F13-46F6-848D-7DD603F395B9}">
  <dimension ref="A1:G450"/>
  <sheetViews>
    <sheetView showGridLines="0" tabSelected="1" topLeftCell="A407" zoomScale="130" zoomScaleNormal="130" workbookViewId="0">
      <selection activeCell="B416" sqref="B416:C416"/>
    </sheetView>
  </sheetViews>
  <sheetFormatPr defaultRowHeight="13" x14ac:dyDescent="0.3"/>
  <cols>
    <col min="1" max="1" width="12.90625" style="18" customWidth="1"/>
    <col min="2" max="2" width="27.36328125" style="19" customWidth="1"/>
    <col min="3" max="3" width="65.08984375" customWidth="1"/>
    <col min="4" max="4" width="8.6328125" customWidth="1"/>
    <col min="5" max="5" width="77.08984375" customWidth="1"/>
    <col min="6" max="6" width="17.6328125" bestFit="1" customWidth="1"/>
    <col min="7" max="7" width="24.54296875" bestFit="1" customWidth="1"/>
  </cols>
  <sheetData>
    <row r="1" spans="1:5" ht="12.5" hidden="1" x14ac:dyDescent="0.25">
      <c r="A1" s="99" t="s">
        <v>84</v>
      </c>
    </row>
    <row r="2" spans="1:5" hidden="1" x14ac:dyDescent="0.3">
      <c r="A2" s="18" t="s">
        <v>85</v>
      </c>
    </row>
    <row r="3" spans="1:5" hidden="1" x14ac:dyDescent="0.3">
      <c r="A3" s="18" t="s">
        <v>86</v>
      </c>
    </row>
    <row r="4" spans="1:5" hidden="1" x14ac:dyDescent="0.3">
      <c r="A4" s="18" t="s">
        <v>87</v>
      </c>
    </row>
    <row r="5" spans="1:5" hidden="1" x14ac:dyDescent="0.3">
      <c r="A5" s="18" t="s">
        <v>88</v>
      </c>
    </row>
    <row r="6" spans="1:5" hidden="1" x14ac:dyDescent="0.3"/>
    <row r="7" spans="1:5" ht="23.5" thickBot="1" x14ac:dyDescent="0.55000000000000004">
      <c r="A7" s="102" t="str">
        <f>Introdução!A1</f>
        <v>BB TECNOLOGIA E SERVIÇOS</v>
      </c>
      <c r="C7" s="103"/>
      <c r="D7" s="20"/>
      <c r="E7" s="20"/>
    </row>
    <row r="8" spans="1:5" ht="23" x14ac:dyDescent="0.5">
      <c r="A8" s="102" t="str">
        <f>Introdução!A2</f>
        <v>Request for Information - RFI</v>
      </c>
      <c r="C8" s="103"/>
      <c r="D8" s="218" t="s">
        <v>89</v>
      </c>
      <c r="E8" s="218"/>
    </row>
    <row r="9" spans="1:5" ht="23" x14ac:dyDescent="0.5">
      <c r="A9" s="219" t="s">
        <v>2</v>
      </c>
      <c r="B9" s="219"/>
      <c r="C9" s="219"/>
      <c r="D9" s="220" t="s">
        <v>90</v>
      </c>
      <c r="E9" s="220"/>
    </row>
    <row r="10" spans="1:5" x14ac:dyDescent="0.25">
      <c r="A10" s="104" t="str">
        <f>Introdução!4:4</f>
        <v>Versão 1.0, 21/03/2025</v>
      </c>
      <c r="C10" s="103"/>
      <c r="D10" s="220"/>
      <c r="E10" s="220"/>
    </row>
    <row r="11" spans="1:5" ht="23" thickBot="1" x14ac:dyDescent="0.3">
      <c r="A11" s="4" t="s">
        <v>91</v>
      </c>
      <c r="B11" s="21"/>
      <c r="C11" s="4"/>
      <c r="D11" s="22" t="s">
        <v>92</v>
      </c>
      <c r="E11" s="22" t="s">
        <v>38</v>
      </c>
    </row>
    <row r="12" spans="1:5" ht="18" thickBot="1" x14ac:dyDescent="0.4">
      <c r="A12" s="99"/>
      <c r="B12" s="23"/>
      <c r="C12" s="24"/>
    </row>
    <row r="13" spans="1:5" ht="13.5" thickBot="1" x14ac:dyDescent="0.3">
      <c r="A13" s="188" t="s">
        <v>419</v>
      </c>
      <c r="B13" s="188"/>
      <c r="C13" s="188"/>
      <c r="D13" s="188"/>
      <c r="E13" s="188"/>
    </row>
    <row r="14" spans="1:5" ht="32.4" customHeight="1" x14ac:dyDescent="0.25">
      <c r="A14" s="100" t="s">
        <v>7</v>
      </c>
      <c r="B14" s="203" t="s">
        <v>682</v>
      </c>
      <c r="C14" s="207"/>
      <c r="D14" s="157"/>
      <c r="E14" s="169"/>
    </row>
    <row r="15" spans="1:5" ht="32.4" customHeight="1" x14ac:dyDescent="0.25">
      <c r="A15" s="100" t="s">
        <v>41</v>
      </c>
      <c r="B15" s="203" t="s">
        <v>683</v>
      </c>
      <c r="C15" s="207"/>
      <c r="D15" s="168"/>
      <c r="E15" s="162"/>
    </row>
    <row r="16" spans="1:5" ht="29.4" customHeight="1" x14ac:dyDescent="0.25">
      <c r="A16" s="100" t="s">
        <v>93</v>
      </c>
      <c r="B16" s="203" t="s">
        <v>684</v>
      </c>
      <c r="C16" s="205"/>
      <c r="D16" s="157"/>
      <c r="E16" s="162"/>
    </row>
    <row r="17" spans="1:5" ht="29.4" customHeight="1" x14ac:dyDescent="0.25">
      <c r="A17" s="100" t="s">
        <v>94</v>
      </c>
      <c r="B17" s="203" t="s">
        <v>685</v>
      </c>
      <c r="C17" s="205"/>
      <c r="D17" s="157"/>
      <c r="E17" s="162"/>
    </row>
    <row r="18" spans="1:5" ht="29.4" customHeight="1" x14ac:dyDescent="0.25">
      <c r="A18" s="100" t="s">
        <v>95</v>
      </c>
      <c r="B18" s="203" t="s">
        <v>686</v>
      </c>
      <c r="C18" s="205"/>
      <c r="D18" s="157"/>
      <c r="E18" s="162"/>
    </row>
    <row r="19" spans="1:5" ht="29.4" customHeight="1" x14ac:dyDescent="0.25">
      <c r="A19" s="100" t="s">
        <v>96</v>
      </c>
      <c r="B19" s="203" t="s">
        <v>687</v>
      </c>
      <c r="C19" s="205"/>
      <c r="D19" s="157"/>
      <c r="E19" s="162"/>
    </row>
    <row r="20" spans="1:5" ht="28.25" customHeight="1" x14ac:dyDescent="0.25">
      <c r="A20" s="100" t="s">
        <v>97</v>
      </c>
      <c r="B20" s="203" t="s">
        <v>688</v>
      </c>
      <c r="C20" s="205"/>
      <c r="D20" s="157"/>
      <c r="E20" s="162"/>
    </row>
    <row r="21" spans="1:5" ht="24" customHeight="1" x14ac:dyDescent="0.25">
      <c r="A21" s="100" t="s">
        <v>98</v>
      </c>
      <c r="B21" s="203" t="s">
        <v>689</v>
      </c>
      <c r="C21" s="205"/>
      <c r="D21" s="157"/>
      <c r="E21" s="162"/>
    </row>
    <row r="22" spans="1:5" ht="24" customHeight="1" x14ac:dyDescent="0.25">
      <c r="A22" s="100" t="s">
        <v>99</v>
      </c>
      <c r="B22" s="203" t="s">
        <v>690</v>
      </c>
      <c r="C22" s="205"/>
      <c r="D22" s="157"/>
      <c r="E22" s="162"/>
    </row>
    <row r="23" spans="1:5" ht="24" customHeight="1" x14ac:dyDescent="0.25">
      <c r="A23" s="100" t="s">
        <v>100</v>
      </c>
      <c r="B23" s="203" t="s">
        <v>691</v>
      </c>
      <c r="C23" s="205"/>
      <c r="D23" s="157"/>
      <c r="E23" s="162"/>
    </row>
    <row r="24" spans="1:5" ht="28.75" customHeight="1" x14ac:dyDescent="0.25">
      <c r="A24" s="100" t="s">
        <v>101</v>
      </c>
      <c r="B24" s="203" t="s">
        <v>692</v>
      </c>
      <c r="C24" s="205"/>
      <c r="D24" s="157"/>
      <c r="E24" s="162"/>
    </row>
    <row r="25" spans="1:5" ht="24.65" customHeight="1" x14ac:dyDescent="0.25">
      <c r="A25" s="100" t="s">
        <v>191</v>
      </c>
      <c r="B25" s="203" t="s">
        <v>693</v>
      </c>
      <c r="C25" s="205"/>
      <c r="D25" s="157"/>
      <c r="E25" s="162"/>
    </row>
    <row r="26" spans="1:5" ht="24.65" customHeight="1" x14ac:dyDescent="0.25">
      <c r="A26" s="100" t="s">
        <v>192</v>
      </c>
      <c r="B26" s="203" t="s">
        <v>694</v>
      </c>
      <c r="C26" s="205"/>
      <c r="D26" s="157"/>
      <c r="E26" s="162"/>
    </row>
    <row r="27" spans="1:5" ht="45.65" customHeight="1" x14ac:dyDescent="0.25">
      <c r="A27" s="100" t="s">
        <v>193</v>
      </c>
      <c r="B27" s="203" t="s">
        <v>695</v>
      </c>
      <c r="C27" s="205"/>
      <c r="D27" s="157"/>
      <c r="E27" s="162"/>
    </row>
    <row r="28" spans="1:5" ht="34.5" customHeight="1" x14ac:dyDescent="0.25">
      <c r="A28" s="100" t="s">
        <v>194</v>
      </c>
      <c r="B28" s="203" t="s">
        <v>696</v>
      </c>
      <c r="C28" s="205"/>
      <c r="D28" s="157"/>
      <c r="E28" s="162"/>
    </row>
    <row r="29" spans="1:5" ht="30.65" customHeight="1" x14ac:dyDescent="0.25">
      <c r="A29" s="100" t="s">
        <v>321</v>
      </c>
      <c r="B29" s="203" t="s">
        <v>697</v>
      </c>
      <c r="C29" s="205"/>
      <c r="D29" s="157"/>
      <c r="E29" s="162"/>
    </row>
    <row r="30" spans="1:5" ht="48.5" customHeight="1" x14ac:dyDescent="0.25">
      <c r="A30" s="100" t="s">
        <v>322</v>
      </c>
      <c r="B30" s="203" t="s">
        <v>698</v>
      </c>
      <c r="C30" s="205"/>
      <c r="D30" s="157"/>
      <c r="E30" s="162"/>
    </row>
    <row r="31" spans="1:5" ht="30.65" customHeight="1" x14ac:dyDescent="0.25">
      <c r="A31" s="100" t="s">
        <v>323</v>
      </c>
      <c r="B31" s="203" t="s">
        <v>699</v>
      </c>
      <c r="C31" s="205"/>
      <c r="D31" s="157"/>
      <c r="E31" s="162"/>
    </row>
    <row r="32" spans="1:5" ht="30.65" customHeight="1" x14ac:dyDescent="0.25">
      <c r="A32" s="100" t="s">
        <v>324</v>
      </c>
      <c r="B32" s="203" t="s">
        <v>700</v>
      </c>
      <c r="C32" s="205"/>
      <c r="D32" s="157"/>
      <c r="E32" s="162"/>
    </row>
    <row r="33" spans="1:5" ht="30.65" customHeight="1" x14ac:dyDescent="0.25">
      <c r="A33" s="100" t="s">
        <v>325</v>
      </c>
      <c r="B33" s="203" t="s">
        <v>701</v>
      </c>
      <c r="C33" s="205"/>
      <c r="D33" s="157"/>
      <c r="E33" s="162"/>
    </row>
    <row r="34" spans="1:5" ht="30.65" customHeight="1" x14ac:dyDescent="0.25">
      <c r="A34" s="100" t="s">
        <v>326</v>
      </c>
      <c r="B34" s="203" t="s">
        <v>702</v>
      </c>
      <c r="C34" s="205"/>
      <c r="D34" s="157"/>
      <c r="E34" s="162"/>
    </row>
    <row r="35" spans="1:5" ht="37.25" customHeight="1" x14ac:dyDescent="0.25">
      <c r="A35" s="100" t="s">
        <v>327</v>
      </c>
      <c r="B35" s="203" t="s">
        <v>703</v>
      </c>
      <c r="C35" s="205"/>
      <c r="D35" s="157"/>
      <c r="E35" s="162"/>
    </row>
    <row r="36" spans="1:5" ht="37.25" customHeight="1" x14ac:dyDescent="0.25">
      <c r="A36" s="100" t="s">
        <v>328</v>
      </c>
      <c r="B36" s="203" t="s">
        <v>704</v>
      </c>
      <c r="C36" s="205"/>
      <c r="D36" s="157"/>
      <c r="E36" s="162"/>
    </row>
    <row r="37" spans="1:5" ht="45.65" customHeight="1" x14ac:dyDescent="0.25">
      <c r="A37" s="100" t="s">
        <v>329</v>
      </c>
      <c r="B37" s="203" t="s">
        <v>705</v>
      </c>
      <c r="C37" s="205"/>
      <c r="D37" s="157"/>
      <c r="E37" s="162"/>
    </row>
    <row r="38" spans="1:5" ht="45.65" customHeight="1" x14ac:dyDescent="0.25">
      <c r="A38" s="100" t="s">
        <v>330</v>
      </c>
      <c r="B38" s="203" t="s">
        <v>706</v>
      </c>
      <c r="C38" s="205"/>
      <c r="D38" s="157"/>
      <c r="E38" s="162"/>
    </row>
    <row r="39" spans="1:5" ht="31.25" customHeight="1" x14ac:dyDescent="0.25">
      <c r="A39" s="100" t="s">
        <v>331</v>
      </c>
      <c r="B39" s="203" t="s">
        <v>707</v>
      </c>
      <c r="C39" s="205"/>
      <c r="D39" s="157"/>
      <c r="E39" s="162"/>
    </row>
    <row r="40" spans="1:5" ht="31.25" customHeight="1" x14ac:dyDescent="0.25">
      <c r="A40" s="100" t="s">
        <v>332</v>
      </c>
      <c r="B40" s="203" t="s">
        <v>708</v>
      </c>
      <c r="C40" s="205"/>
      <c r="D40" s="157"/>
      <c r="E40" s="162"/>
    </row>
    <row r="41" spans="1:5" ht="31.25" customHeight="1" x14ac:dyDescent="0.25">
      <c r="A41" s="100" t="s">
        <v>333</v>
      </c>
      <c r="B41" s="203" t="s">
        <v>709</v>
      </c>
      <c r="C41" s="205"/>
      <c r="D41" s="157"/>
      <c r="E41" s="162"/>
    </row>
    <row r="42" spans="1:5" ht="31.25" customHeight="1" x14ac:dyDescent="0.25">
      <c r="A42" s="100" t="s">
        <v>334</v>
      </c>
      <c r="B42" s="203" t="s">
        <v>710</v>
      </c>
      <c r="C42" s="205"/>
      <c r="D42" s="157"/>
      <c r="E42" s="162"/>
    </row>
    <row r="43" spans="1:5" ht="31.25" customHeight="1" x14ac:dyDescent="0.25">
      <c r="A43" s="100" t="s">
        <v>335</v>
      </c>
      <c r="B43" s="203" t="s">
        <v>711</v>
      </c>
      <c r="C43" s="205"/>
      <c r="D43" s="157"/>
      <c r="E43" s="162"/>
    </row>
    <row r="44" spans="1:5" ht="33.65" customHeight="1" x14ac:dyDescent="0.25">
      <c r="A44" s="100" t="s">
        <v>336</v>
      </c>
      <c r="B44" s="203" t="s">
        <v>712</v>
      </c>
      <c r="C44" s="205"/>
      <c r="D44" s="157"/>
      <c r="E44" s="162"/>
    </row>
    <row r="45" spans="1:5" ht="33.65" customHeight="1" x14ac:dyDescent="0.25">
      <c r="A45" s="100" t="s">
        <v>337</v>
      </c>
      <c r="B45" s="203" t="s">
        <v>713</v>
      </c>
      <c r="C45" s="205"/>
      <c r="D45" s="157"/>
      <c r="E45" s="162"/>
    </row>
    <row r="46" spans="1:5" ht="33.65" customHeight="1" x14ac:dyDescent="0.25">
      <c r="A46" s="100" t="s">
        <v>338</v>
      </c>
      <c r="B46" s="203" t="s">
        <v>714</v>
      </c>
      <c r="C46" s="205"/>
      <c r="D46" s="157"/>
      <c r="E46" s="162"/>
    </row>
    <row r="47" spans="1:5" ht="33.65" customHeight="1" x14ac:dyDescent="0.25">
      <c r="A47" s="100" t="s">
        <v>339</v>
      </c>
      <c r="B47" s="203" t="s">
        <v>715</v>
      </c>
      <c r="C47" s="205"/>
      <c r="D47" s="157"/>
      <c r="E47" s="162"/>
    </row>
    <row r="48" spans="1:5" ht="32.4" customHeight="1" x14ac:dyDescent="0.25">
      <c r="A48" s="100" t="s">
        <v>340</v>
      </c>
      <c r="B48" s="203" t="s">
        <v>716</v>
      </c>
      <c r="C48" s="205"/>
      <c r="D48" s="157"/>
      <c r="E48" s="162"/>
    </row>
    <row r="49" spans="1:5" ht="32.4" customHeight="1" x14ac:dyDescent="0.25">
      <c r="A49" s="100" t="s">
        <v>341</v>
      </c>
      <c r="B49" s="203" t="s">
        <v>717</v>
      </c>
      <c r="C49" s="205"/>
      <c r="D49" s="157"/>
      <c r="E49" s="162"/>
    </row>
    <row r="50" spans="1:5" ht="32.4" customHeight="1" x14ac:dyDescent="0.25">
      <c r="A50" s="100" t="s">
        <v>342</v>
      </c>
      <c r="B50" s="203" t="s">
        <v>718</v>
      </c>
      <c r="C50" s="205"/>
      <c r="D50" s="157"/>
      <c r="E50" s="162"/>
    </row>
    <row r="51" spans="1:5" ht="32.4" customHeight="1" x14ac:dyDescent="0.25">
      <c r="A51" s="100" t="s">
        <v>343</v>
      </c>
      <c r="B51" s="203" t="s">
        <v>719</v>
      </c>
      <c r="C51" s="205"/>
      <c r="D51" s="157"/>
      <c r="E51" s="162"/>
    </row>
    <row r="52" spans="1:5" ht="32.4" customHeight="1" x14ac:dyDescent="0.25">
      <c r="A52" s="100" t="s">
        <v>344</v>
      </c>
      <c r="B52" s="203" t="s">
        <v>720</v>
      </c>
      <c r="C52" s="205"/>
      <c r="D52" s="157"/>
      <c r="E52" s="162"/>
    </row>
    <row r="53" spans="1:5" ht="37.25" customHeight="1" x14ac:dyDescent="0.25">
      <c r="A53" s="100" t="s">
        <v>345</v>
      </c>
      <c r="B53" s="203" t="s">
        <v>721</v>
      </c>
      <c r="C53" s="205"/>
      <c r="D53" s="157"/>
      <c r="E53" s="162"/>
    </row>
    <row r="54" spans="1:5" ht="37.25" customHeight="1" x14ac:dyDescent="0.25">
      <c r="A54" s="100" t="s">
        <v>346</v>
      </c>
      <c r="B54" s="203" t="s">
        <v>722</v>
      </c>
      <c r="C54" s="205"/>
      <c r="D54" s="157"/>
      <c r="E54" s="162"/>
    </row>
    <row r="55" spans="1:5" ht="37.25" customHeight="1" x14ac:dyDescent="0.25">
      <c r="A55" s="100" t="s">
        <v>347</v>
      </c>
      <c r="B55" s="203" t="s">
        <v>723</v>
      </c>
      <c r="C55" s="205"/>
      <c r="D55" s="157"/>
      <c r="E55" s="162"/>
    </row>
    <row r="56" spans="1:5" ht="37.25" customHeight="1" x14ac:dyDescent="0.25">
      <c r="A56" s="100" t="s">
        <v>348</v>
      </c>
      <c r="B56" s="203" t="s">
        <v>724</v>
      </c>
      <c r="C56" s="205"/>
      <c r="D56" s="157"/>
      <c r="E56" s="162"/>
    </row>
    <row r="57" spans="1:5" ht="37.25" customHeight="1" x14ac:dyDescent="0.25">
      <c r="A57" s="100" t="s">
        <v>349</v>
      </c>
      <c r="B57" s="203" t="s">
        <v>725</v>
      </c>
      <c r="C57" s="205"/>
      <c r="D57" s="157"/>
      <c r="E57" s="162"/>
    </row>
    <row r="58" spans="1:5" ht="37.25" customHeight="1" x14ac:dyDescent="0.25">
      <c r="A58" s="100" t="s">
        <v>350</v>
      </c>
      <c r="B58" s="203" t="s">
        <v>726</v>
      </c>
      <c r="C58" s="205"/>
      <c r="D58" s="157"/>
      <c r="E58" s="162"/>
    </row>
    <row r="59" spans="1:5" ht="37.25" customHeight="1" x14ac:dyDescent="0.25">
      <c r="A59" s="100" t="s">
        <v>351</v>
      </c>
      <c r="B59" s="203" t="s">
        <v>727</v>
      </c>
      <c r="C59" s="205"/>
      <c r="D59" s="157"/>
      <c r="E59" s="162"/>
    </row>
    <row r="60" spans="1:5" ht="37.25" customHeight="1" x14ac:dyDescent="0.25">
      <c r="A60" s="100" t="s">
        <v>352</v>
      </c>
      <c r="B60" s="203" t="s">
        <v>728</v>
      </c>
      <c r="C60" s="205"/>
      <c r="D60" s="157"/>
      <c r="E60" s="162"/>
    </row>
    <row r="61" spans="1:5" ht="33" customHeight="1" x14ac:dyDescent="0.25">
      <c r="A61" s="100" t="s">
        <v>353</v>
      </c>
      <c r="B61" s="203" t="s">
        <v>729</v>
      </c>
      <c r="C61" s="205"/>
      <c r="D61" s="157"/>
      <c r="E61" s="162"/>
    </row>
    <row r="62" spans="1:5" ht="28.25" customHeight="1" x14ac:dyDescent="0.25">
      <c r="A62" s="100" t="s">
        <v>354</v>
      </c>
      <c r="B62" s="203" t="s">
        <v>730</v>
      </c>
      <c r="C62" s="205"/>
      <c r="D62" s="157"/>
      <c r="E62" s="162"/>
    </row>
    <row r="63" spans="1:5" ht="28.25" customHeight="1" x14ac:dyDescent="0.25">
      <c r="A63" s="100" t="s">
        <v>355</v>
      </c>
      <c r="B63" s="203" t="s">
        <v>731</v>
      </c>
      <c r="C63" s="205"/>
      <c r="D63" s="157"/>
      <c r="E63" s="162"/>
    </row>
    <row r="64" spans="1:5" ht="28.25" customHeight="1" x14ac:dyDescent="0.25">
      <c r="A64" s="100" t="s">
        <v>356</v>
      </c>
      <c r="B64" s="203" t="s">
        <v>732</v>
      </c>
      <c r="C64" s="205"/>
      <c r="D64" s="157"/>
      <c r="E64" s="162"/>
    </row>
    <row r="65" spans="1:5" ht="28.25" customHeight="1" x14ac:dyDescent="0.25">
      <c r="A65" s="100" t="s">
        <v>357</v>
      </c>
      <c r="B65" s="203" t="s">
        <v>733</v>
      </c>
      <c r="C65" s="205"/>
      <c r="D65" s="157"/>
      <c r="E65" s="162"/>
    </row>
    <row r="66" spans="1:5" ht="28.25" customHeight="1" x14ac:dyDescent="0.25">
      <c r="A66" s="100" t="s">
        <v>358</v>
      </c>
      <c r="B66" s="203" t="s">
        <v>734</v>
      </c>
      <c r="C66" s="205"/>
      <c r="D66" s="157"/>
      <c r="E66" s="162"/>
    </row>
    <row r="67" spans="1:5" ht="33.65" customHeight="1" x14ac:dyDescent="0.25">
      <c r="A67" s="100" t="s">
        <v>359</v>
      </c>
      <c r="B67" s="203" t="s">
        <v>735</v>
      </c>
      <c r="C67" s="205"/>
      <c r="D67" s="157"/>
      <c r="E67" s="162"/>
    </row>
    <row r="68" spans="1:5" ht="33.65" customHeight="1" x14ac:dyDescent="0.25">
      <c r="A68" s="100" t="s">
        <v>360</v>
      </c>
      <c r="B68" s="203" t="s">
        <v>736</v>
      </c>
      <c r="C68" s="205"/>
      <c r="D68" s="157"/>
      <c r="E68" s="162"/>
    </row>
    <row r="69" spans="1:5" ht="33.65" customHeight="1" x14ac:dyDescent="0.25">
      <c r="A69" s="100" t="s">
        <v>361</v>
      </c>
      <c r="B69" s="203" t="s">
        <v>737</v>
      </c>
      <c r="C69" s="205"/>
      <c r="D69" s="157"/>
      <c r="E69" s="162"/>
    </row>
    <row r="70" spans="1:5" ht="33.65" customHeight="1" x14ac:dyDescent="0.25">
      <c r="A70" s="100" t="s">
        <v>362</v>
      </c>
      <c r="B70" s="203" t="s">
        <v>738</v>
      </c>
      <c r="C70" s="205"/>
      <c r="D70" s="157"/>
      <c r="E70" s="162"/>
    </row>
    <row r="71" spans="1:5" ht="33" customHeight="1" x14ac:dyDescent="0.25">
      <c r="A71" s="100" t="s">
        <v>363</v>
      </c>
      <c r="B71" s="203" t="s">
        <v>739</v>
      </c>
      <c r="C71" s="205"/>
      <c r="D71" s="157"/>
      <c r="E71" s="162"/>
    </row>
    <row r="72" spans="1:5" ht="33" customHeight="1" x14ac:dyDescent="0.25">
      <c r="A72" s="100" t="s">
        <v>364</v>
      </c>
      <c r="B72" s="203" t="s">
        <v>740</v>
      </c>
      <c r="C72" s="205"/>
      <c r="D72" s="157"/>
      <c r="E72" s="162"/>
    </row>
    <row r="73" spans="1:5" ht="33" customHeight="1" x14ac:dyDescent="0.25">
      <c r="A73" s="100" t="s">
        <v>365</v>
      </c>
      <c r="B73" s="203" t="s">
        <v>741</v>
      </c>
      <c r="C73" s="205"/>
      <c r="D73" s="157"/>
      <c r="E73" s="162"/>
    </row>
    <row r="74" spans="1:5" ht="45.65" customHeight="1" x14ac:dyDescent="0.25">
      <c r="A74" s="100" t="s">
        <v>366</v>
      </c>
      <c r="B74" s="203" t="s">
        <v>742</v>
      </c>
      <c r="C74" s="205"/>
      <c r="D74" s="157"/>
      <c r="E74" s="162"/>
    </row>
    <row r="75" spans="1:5" ht="45.65" customHeight="1" x14ac:dyDescent="0.25">
      <c r="A75" s="100" t="s">
        <v>367</v>
      </c>
      <c r="B75" s="203" t="s">
        <v>743</v>
      </c>
      <c r="C75" s="205"/>
      <c r="D75" s="157"/>
      <c r="E75" s="162"/>
    </row>
    <row r="76" spans="1:5" ht="45.65" customHeight="1" x14ac:dyDescent="0.25">
      <c r="A76" s="100" t="s">
        <v>368</v>
      </c>
      <c r="B76" s="203" t="s">
        <v>237</v>
      </c>
      <c r="C76" s="205"/>
      <c r="D76" s="157"/>
      <c r="E76" s="162"/>
    </row>
    <row r="77" spans="1:5" ht="45.65" customHeight="1" x14ac:dyDescent="0.25">
      <c r="A77" s="100" t="s">
        <v>369</v>
      </c>
      <c r="B77" s="203" t="s">
        <v>238</v>
      </c>
      <c r="C77" s="205"/>
      <c r="D77" s="157"/>
      <c r="E77" s="162"/>
    </row>
    <row r="78" spans="1:5" ht="45.65" customHeight="1" x14ac:dyDescent="0.25">
      <c r="A78" s="100" t="s">
        <v>370</v>
      </c>
      <c r="B78" s="203" t="s">
        <v>744</v>
      </c>
      <c r="C78" s="205"/>
      <c r="D78" s="157"/>
      <c r="E78" s="162"/>
    </row>
    <row r="79" spans="1:5" ht="45.65" customHeight="1" x14ac:dyDescent="0.25">
      <c r="A79" s="100" t="s">
        <v>371</v>
      </c>
      <c r="B79" s="203" t="s">
        <v>239</v>
      </c>
      <c r="C79" s="205"/>
      <c r="D79" s="157"/>
      <c r="E79" s="162"/>
    </row>
    <row r="80" spans="1:5" ht="45.65" customHeight="1" x14ac:dyDescent="0.25">
      <c r="A80" s="100" t="s">
        <v>372</v>
      </c>
      <c r="B80" s="203" t="s">
        <v>240</v>
      </c>
      <c r="C80" s="205"/>
      <c r="D80" s="157"/>
      <c r="E80" s="162"/>
    </row>
    <row r="81" spans="1:7" ht="45.65" customHeight="1" x14ac:dyDescent="0.25">
      <c r="A81" s="100" t="s">
        <v>373</v>
      </c>
      <c r="B81" s="203" t="s">
        <v>241</v>
      </c>
      <c r="C81" s="205"/>
      <c r="D81" s="157"/>
      <c r="E81" s="162"/>
    </row>
    <row r="82" spans="1:7" ht="45.65" customHeight="1" x14ac:dyDescent="0.25">
      <c r="A82" s="100" t="s">
        <v>374</v>
      </c>
      <c r="B82" s="203" t="s">
        <v>242</v>
      </c>
      <c r="C82" s="205"/>
      <c r="D82" s="157"/>
      <c r="E82" s="162"/>
    </row>
    <row r="83" spans="1:7" ht="45.65" customHeight="1" x14ac:dyDescent="0.25">
      <c r="A83" s="100" t="s">
        <v>375</v>
      </c>
      <c r="B83" s="203" t="s">
        <v>243</v>
      </c>
      <c r="C83" s="205"/>
      <c r="D83" s="157"/>
      <c r="E83" s="162"/>
    </row>
    <row r="84" spans="1:7" ht="45.65" customHeight="1" x14ac:dyDescent="0.25">
      <c r="A84" s="100" t="s">
        <v>376</v>
      </c>
      <c r="B84" s="203" t="s">
        <v>244</v>
      </c>
      <c r="C84" s="205"/>
      <c r="D84" s="157"/>
      <c r="E84" s="162"/>
    </row>
    <row r="85" spans="1:7" ht="45.65" customHeight="1" x14ac:dyDescent="0.25">
      <c r="A85" s="100" t="s">
        <v>377</v>
      </c>
      <c r="B85" s="203" t="s">
        <v>245</v>
      </c>
      <c r="C85" s="205"/>
      <c r="D85" s="157"/>
      <c r="E85" s="162"/>
    </row>
    <row r="86" spans="1:7" ht="45.65" customHeight="1" x14ac:dyDescent="0.25">
      <c r="A86" s="100" t="s">
        <v>378</v>
      </c>
      <c r="B86" s="199" t="s">
        <v>745</v>
      </c>
      <c r="C86" s="213"/>
      <c r="D86" s="157"/>
      <c r="E86" s="162"/>
    </row>
    <row r="87" spans="1:7" ht="36" customHeight="1" x14ac:dyDescent="0.25">
      <c r="A87" s="100" t="s">
        <v>379</v>
      </c>
      <c r="B87" s="199" t="s">
        <v>746</v>
      </c>
      <c r="C87" s="213"/>
      <c r="D87" s="157"/>
      <c r="E87" s="162"/>
    </row>
    <row r="88" spans="1:7" ht="51" customHeight="1" x14ac:dyDescent="0.25">
      <c r="A88" s="100" t="s">
        <v>380</v>
      </c>
      <c r="B88" s="199" t="s">
        <v>747</v>
      </c>
      <c r="C88" s="213"/>
      <c r="D88" s="157"/>
      <c r="E88" s="162"/>
      <c r="G88" s="98"/>
    </row>
    <row r="89" spans="1:7" ht="36.75" customHeight="1" x14ac:dyDescent="0.25">
      <c r="A89" s="100" t="s">
        <v>381</v>
      </c>
      <c r="B89" s="203" t="s">
        <v>748</v>
      </c>
      <c r="C89" s="204"/>
      <c r="D89" s="157"/>
      <c r="E89" s="162"/>
    </row>
    <row r="90" spans="1:7" ht="36.75" customHeight="1" x14ac:dyDescent="0.25">
      <c r="A90" s="100" t="s">
        <v>382</v>
      </c>
      <c r="B90" s="203" t="s">
        <v>749</v>
      </c>
      <c r="C90" s="204"/>
      <c r="D90" s="157"/>
      <c r="E90" s="162"/>
    </row>
    <row r="91" spans="1:7" ht="29.25" customHeight="1" x14ac:dyDescent="0.25">
      <c r="A91" s="100" t="s">
        <v>383</v>
      </c>
      <c r="B91" s="203" t="s">
        <v>750</v>
      </c>
      <c r="C91" s="204"/>
      <c r="D91" s="157"/>
      <c r="E91" s="162"/>
    </row>
    <row r="92" spans="1:7" ht="29.25" customHeight="1" x14ac:dyDescent="0.25">
      <c r="A92" s="100" t="s">
        <v>384</v>
      </c>
      <c r="B92" s="203" t="s">
        <v>751</v>
      </c>
      <c r="C92" s="204"/>
      <c r="D92" s="157"/>
      <c r="E92" s="162"/>
    </row>
    <row r="93" spans="1:7" ht="27" customHeight="1" x14ac:dyDescent="0.25">
      <c r="A93" s="100" t="s">
        <v>385</v>
      </c>
      <c r="B93" s="203" t="s">
        <v>752</v>
      </c>
      <c r="C93" s="204"/>
      <c r="D93" s="157"/>
      <c r="E93" s="162"/>
    </row>
    <row r="94" spans="1:7" ht="34.25" customHeight="1" x14ac:dyDescent="0.25">
      <c r="A94" s="100" t="s">
        <v>386</v>
      </c>
      <c r="B94" s="203" t="s">
        <v>753</v>
      </c>
      <c r="C94" s="204"/>
      <c r="D94" s="157"/>
      <c r="E94" s="162"/>
    </row>
    <row r="95" spans="1:7" ht="33" customHeight="1" x14ac:dyDescent="0.25">
      <c r="A95" s="100" t="s">
        <v>387</v>
      </c>
      <c r="B95" s="203" t="s">
        <v>754</v>
      </c>
      <c r="C95" s="204"/>
      <c r="D95" s="157"/>
      <c r="E95" s="162"/>
    </row>
    <row r="96" spans="1:7" ht="36.75" customHeight="1" x14ac:dyDescent="0.25">
      <c r="A96" s="100" t="s">
        <v>388</v>
      </c>
      <c r="B96" s="203" t="s">
        <v>755</v>
      </c>
      <c r="C96" s="204"/>
      <c r="D96" s="157"/>
      <c r="E96" s="162"/>
    </row>
    <row r="97" spans="1:5" ht="29.4" customHeight="1" x14ac:dyDescent="0.25">
      <c r="A97" s="100" t="s">
        <v>389</v>
      </c>
      <c r="B97" s="203" t="s">
        <v>756</v>
      </c>
      <c r="C97" s="204"/>
      <c r="D97" s="157"/>
      <c r="E97" s="162"/>
    </row>
    <row r="98" spans="1:5" ht="31.75" customHeight="1" x14ac:dyDescent="0.25">
      <c r="A98" s="100" t="s">
        <v>390</v>
      </c>
      <c r="B98" s="203" t="s">
        <v>757</v>
      </c>
      <c r="C98" s="204"/>
      <c r="D98" s="157"/>
      <c r="E98" s="162"/>
    </row>
    <row r="99" spans="1:5" ht="28.25" customHeight="1" x14ac:dyDescent="0.25">
      <c r="A99" s="100" t="s">
        <v>391</v>
      </c>
      <c r="B99" s="203" t="s">
        <v>758</v>
      </c>
      <c r="C99" s="204"/>
      <c r="D99" s="157"/>
      <c r="E99" s="162"/>
    </row>
    <row r="100" spans="1:5" ht="26.4" customHeight="1" x14ac:dyDescent="0.25">
      <c r="A100" s="100" t="s">
        <v>392</v>
      </c>
      <c r="B100" s="203" t="s">
        <v>759</v>
      </c>
      <c r="C100" s="204"/>
      <c r="D100" s="157"/>
      <c r="E100" s="162"/>
    </row>
    <row r="101" spans="1:5" ht="67.75" customHeight="1" x14ac:dyDescent="0.25">
      <c r="A101" s="100" t="s">
        <v>434</v>
      </c>
      <c r="B101" s="199" t="s">
        <v>307</v>
      </c>
      <c r="C101" s="200"/>
      <c r="D101" s="157"/>
      <c r="E101" s="162"/>
    </row>
    <row r="102" spans="1:5" ht="37.75" customHeight="1" x14ac:dyDescent="0.25">
      <c r="A102" s="100" t="s">
        <v>435</v>
      </c>
      <c r="B102" s="199" t="s">
        <v>308</v>
      </c>
      <c r="C102" s="200"/>
      <c r="D102" s="157"/>
      <c r="E102" s="162"/>
    </row>
    <row r="103" spans="1:5" ht="52.25" customHeight="1" x14ac:dyDescent="0.25">
      <c r="A103" s="100" t="s">
        <v>436</v>
      </c>
      <c r="B103" s="199" t="s">
        <v>309</v>
      </c>
      <c r="C103" s="200"/>
      <c r="D103" s="157"/>
      <c r="E103" s="162"/>
    </row>
    <row r="104" spans="1:5" ht="37.75" customHeight="1" x14ac:dyDescent="0.25">
      <c r="A104" s="100" t="s">
        <v>437</v>
      </c>
      <c r="B104" s="199" t="s">
        <v>310</v>
      </c>
      <c r="C104" s="200"/>
      <c r="D104" s="157"/>
      <c r="E104" s="162"/>
    </row>
    <row r="105" spans="1:5" ht="37.75" customHeight="1" x14ac:dyDescent="0.25">
      <c r="A105" s="100" t="s">
        <v>438</v>
      </c>
      <c r="B105" s="199" t="s">
        <v>311</v>
      </c>
      <c r="C105" s="200"/>
      <c r="D105" s="157"/>
      <c r="E105" s="162"/>
    </row>
    <row r="106" spans="1:5" ht="37.75" customHeight="1" x14ac:dyDescent="0.25">
      <c r="A106" s="100" t="s">
        <v>439</v>
      </c>
      <c r="B106" s="206" t="s">
        <v>760</v>
      </c>
      <c r="C106" s="206"/>
      <c r="D106" s="157"/>
      <c r="E106" s="162"/>
    </row>
    <row r="107" spans="1:5" ht="37.75" customHeight="1" x14ac:dyDescent="0.25">
      <c r="A107" s="100" t="s">
        <v>440</v>
      </c>
      <c r="B107" s="206" t="s">
        <v>761</v>
      </c>
      <c r="C107" s="206"/>
      <c r="D107" s="157"/>
      <c r="E107" s="162"/>
    </row>
    <row r="108" spans="1:5" ht="37.75" customHeight="1" x14ac:dyDescent="0.25">
      <c r="A108" s="100" t="s">
        <v>441</v>
      </c>
      <c r="B108" s="206" t="s">
        <v>762</v>
      </c>
      <c r="C108" s="206"/>
      <c r="D108" s="157"/>
      <c r="E108" s="162"/>
    </row>
    <row r="109" spans="1:5" ht="48.65" customHeight="1" x14ac:dyDescent="0.25">
      <c r="A109" s="100" t="s">
        <v>442</v>
      </c>
      <c r="B109" s="206" t="s">
        <v>312</v>
      </c>
      <c r="C109" s="206"/>
      <c r="D109" s="157"/>
      <c r="E109" s="162"/>
    </row>
    <row r="110" spans="1:5" ht="37.75" customHeight="1" x14ac:dyDescent="0.25">
      <c r="A110" s="100" t="s">
        <v>443</v>
      </c>
      <c r="B110" s="206" t="s">
        <v>313</v>
      </c>
      <c r="C110" s="206"/>
      <c r="D110" s="157"/>
      <c r="E110" s="162"/>
    </row>
    <row r="111" spans="1:5" ht="47.4" customHeight="1" x14ac:dyDescent="0.25">
      <c r="A111" s="100" t="s">
        <v>444</v>
      </c>
      <c r="B111" s="206" t="s">
        <v>314</v>
      </c>
      <c r="C111" s="206"/>
      <c r="D111" s="157"/>
      <c r="E111" s="162"/>
    </row>
    <row r="112" spans="1:5" ht="46.75" customHeight="1" x14ac:dyDescent="0.25">
      <c r="A112" s="100" t="s">
        <v>445</v>
      </c>
      <c r="B112" s="206" t="s">
        <v>315</v>
      </c>
      <c r="C112" s="206"/>
      <c r="D112" s="157"/>
      <c r="E112" s="162"/>
    </row>
    <row r="113" spans="1:5" ht="47.4" customHeight="1" x14ac:dyDescent="0.25">
      <c r="A113" s="153">
        <v>1100</v>
      </c>
      <c r="B113" s="206" t="s">
        <v>316</v>
      </c>
      <c r="C113" s="206"/>
      <c r="D113" s="157"/>
      <c r="E113" s="162"/>
    </row>
    <row r="114" spans="1:5" ht="37.75" customHeight="1" x14ac:dyDescent="0.25">
      <c r="A114" s="153">
        <v>1101</v>
      </c>
      <c r="B114" s="206" t="s">
        <v>763</v>
      </c>
      <c r="C114" s="206"/>
      <c r="D114" s="157"/>
      <c r="E114" s="162"/>
    </row>
    <row r="115" spans="1:5" ht="37.75" customHeight="1" x14ac:dyDescent="0.25">
      <c r="A115" s="153">
        <v>1102</v>
      </c>
      <c r="B115" s="206" t="s">
        <v>317</v>
      </c>
      <c r="C115" s="206"/>
      <c r="D115" s="157"/>
      <c r="E115" s="162"/>
    </row>
    <row r="116" spans="1:5" ht="37.75" customHeight="1" x14ac:dyDescent="0.25">
      <c r="A116" s="153">
        <v>1103</v>
      </c>
      <c r="B116" s="206" t="s">
        <v>764</v>
      </c>
      <c r="C116" s="206"/>
      <c r="D116" s="157"/>
      <c r="E116" s="162"/>
    </row>
    <row r="117" spans="1:5" ht="29.4" customHeight="1" x14ac:dyDescent="0.25">
      <c r="A117" s="153">
        <v>1104</v>
      </c>
      <c r="B117" s="206" t="s">
        <v>765</v>
      </c>
      <c r="C117" s="206"/>
      <c r="D117" s="157"/>
      <c r="E117" s="162"/>
    </row>
    <row r="118" spans="1:5" ht="37.75" customHeight="1" thickBot="1" x14ac:dyDescent="0.3">
      <c r="A118" s="153">
        <v>1105</v>
      </c>
      <c r="B118" s="206" t="s">
        <v>318</v>
      </c>
      <c r="C118" s="206"/>
      <c r="D118" s="157"/>
      <c r="E118" s="164"/>
    </row>
    <row r="119" spans="1:5" ht="18" customHeight="1" thickBot="1" x14ac:dyDescent="0.3">
      <c r="A119" s="188" t="s">
        <v>205</v>
      </c>
      <c r="B119" s="188"/>
      <c r="C119" s="188"/>
      <c r="D119" s="190"/>
      <c r="E119" s="217"/>
    </row>
    <row r="120" spans="1:5" ht="29.4" customHeight="1" x14ac:dyDescent="0.25">
      <c r="A120" s="100" t="s">
        <v>11</v>
      </c>
      <c r="B120" s="214" t="s">
        <v>766</v>
      </c>
      <c r="C120" s="216"/>
      <c r="D120" s="70"/>
      <c r="E120" s="138"/>
    </row>
    <row r="121" spans="1:5" ht="29.4" customHeight="1" x14ac:dyDescent="0.25">
      <c r="A121" s="100" t="s">
        <v>13</v>
      </c>
      <c r="B121" s="214" t="s">
        <v>767</v>
      </c>
      <c r="C121" s="216"/>
      <c r="D121" s="70"/>
      <c r="E121" s="138"/>
    </row>
    <row r="122" spans="1:5" ht="29.4" customHeight="1" x14ac:dyDescent="0.25">
      <c r="A122" s="100" t="s">
        <v>15</v>
      </c>
      <c r="B122" s="214" t="s">
        <v>768</v>
      </c>
      <c r="C122" s="216"/>
      <c r="D122" s="70"/>
      <c r="E122" s="138"/>
    </row>
    <row r="123" spans="1:5" ht="29.4" customHeight="1" x14ac:dyDescent="0.25">
      <c r="A123" s="100" t="s">
        <v>17</v>
      </c>
      <c r="B123" s="214" t="s">
        <v>769</v>
      </c>
      <c r="C123" s="216"/>
      <c r="D123" s="70"/>
      <c r="E123" s="138"/>
    </row>
    <row r="124" spans="1:5" ht="21.65" customHeight="1" x14ac:dyDescent="0.25">
      <c r="A124" s="100" t="s">
        <v>19</v>
      </c>
      <c r="B124" s="214" t="s">
        <v>770</v>
      </c>
      <c r="C124" s="216"/>
      <c r="D124" s="70"/>
      <c r="E124" s="138"/>
    </row>
    <row r="125" spans="1:5" ht="21.65" customHeight="1" x14ac:dyDescent="0.25">
      <c r="A125" s="100" t="s">
        <v>188</v>
      </c>
      <c r="B125" s="214" t="s">
        <v>771</v>
      </c>
      <c r="C125" s="216"/>
      <c r="D125" s="70"/>
      <c r="E125" s="138"/>
    </row>
    <row r="126" spans="1:5" ht="21.65" customHeight="1" x14ac:dyDescent="0.25">
      <c r="A126" s="100" t="s">
        <v>189</v>
      </c>
      <c r="B126" s="214" t="s">
        <v>772</v>
      </c>
      <c r="C126" s="216"/>
      <c r="D126" s="70"/>
      <c r="E126" s="138"/>
    </row>
    <row r="127" spans="1:5" ht="21.65" customHeight="1" x14ac:dyDescent="0.25">
      <c r="A127" s="100" t="s">
        <v>190</v>
      </c>
      <c r="B127" s="214" t="s">
        <v>773</v>
      </c>
      <c r="C127" s="216"/>
      <c r="D127" s="70"/>
      <c r="E127" s="138"/>
    </row>
    <row r="128" spans="1:5" ht="21.65" customHeight="1" x14ac:dyDescent="0.25">
      <c r="A128" s="100" t="s">
        <v>195</v>
      </c>
      <c r="B128" s="214" t="s">
        <v>774</v>
      </c>
      <c r="C128" s="216"/>
      <c r="D128" s="70"/>
      <c r="E128" s="138"/>
    </row>
    <row r="129" spans="1:5" ht="21.65" customHeight="1" x14ac:dyDescent="0.25">
      <c r="A129" s="100" t="s">
        <v>196</v>
      </c>
      <c r="B129" s="214" t="s">
        <v>775</v>
      </c>
      <c r="C129" s="216"/>
      <c r="D129" s="70"/>
      <c r="E129" s="138"/>
    </row>
    <row r="130" spans="1:5" ht="21.65" customHeight="1" thickBot="1" x14ac:dyDescent="0.3">
      <c r="A130" s="100" t="s">
        <v>197</v>
      </c>
      <c r="B130" s="214" t="s">
        <v>776</v>
      </c>
      <c r="C130" s="216"/>
      <c r="D130" s="70"/>
      <c r="E130" s="138"/>
    </row>
    <row r="131" spans="1:5" ht="16.25" customHeight="1" thickBot="1" x14ac:dyDescent="0.3">
      <c r="A131" s="188" t="s">
        <v>215</v>
      </c>
      <c r="B131" s="188"/>
      <c r="C131" s="188"/>
      <c r="D131" s="190"/>
      <c r="E131" s="188"/>
    </row>
    <row r="132" spans="1:5" ht="25.75" customHeight="1" x14ac:dyDescent="0.25">
      <c r="A132" s="100" t="s">
        <v>23</v>
      </c>
      <c r="B132" s="203" t="s">
        <v>777</v>
      </c>
      <c r="C132" s="204"/>
      <c r="D132" s="173"/>
      <c r="E132" s="160"/>
    </row>
    <row r="133" spans="1:5" ht="25.75" customHeight="1" x14ac:dyDescent="0.25">
      <c r="A133" s="100" t="s">
        <v>25</v>
      </c>
      <c r="B133" s="203" t="s">
        <v>778</v>
      </c>
      <c r="C133" s="204"/>
      <c r="D133" s="173"/>
      <c r="E133" s="165"/>
    </row>
    <row r="134" spans="1:5" ht="25.75" customHeight="1" x14ac:dyDescent="0.25">
      <c r="A134" s="100" t="s">
        <v>27</v>
      </c>
      <c r="B134" s="203" t="s">
        <v>779</v>
      </c>
      <c r="C134" s="204"/>
      <c r="D134" s="173"/>
      <c r="E134" s="165"/>
    </row>
    <row r="135" spans="1:5" ht="25.75" customHeight="1" x14ac:dyDescent="0.25">
      <c r="A135" s="100" t="s">
        <v>102</v>
      </c>
      <c r="B135" s="203" t="s">
        <v>780</v>
      </c>
      <c r="C135" s="204"/>
      <c r="D135" s="173"/>
      <c r="E135" s="165"/>
    </row>
    <row r="136" spans="1:5" ht="25.75" customHeight="1" x14ac:dyDescent="0.25">
      <c r="A136" s="100" t="s">
        <v>103</v>
      </c>
      <c r="B136" s="203" t="s">
        <v>781</v>
      </c>
      <c r="C136" s="204"/>
      <c r="D136" s="173"/>
      <c r="E136" s="165"/>
    </row>
    <row r="137" spans="1:5" ht="25.75" customHeight="1" x14ac:dyDescent="0.25">
      <c r="A137" s="100" t="s">
        <v>104</v>
      </c>
      <c r="B137" s="203" t="s">
        <v>782</v>
      </c>
      <c r="C137" s="204"/>
      <c r="D137" s="173"/>
      <c r="E137" s="165"/>
    </row>
    <row r="138" spans="1:5" ht="25.75" customHeight="1" x14ac:dyDescent="0.25">
      <c r="A138" s="100" t="s">
        <v>105</v>
      </c>
      <c r="B138" s="203" t="s">
        <v>783</v>
      </c>
      <c r="C138" s="204"/>
      <c r="D138" s="173"/>
      <c r="E138" s="165"/>
    </row>
    <row r="139" spans="1:5" ht="25.75" customHeight="1" thickBot="1" x14ac:dyDescent="0.3">
      <c r="A139" s="100" t="s">
        <v>106</v>
      </c>
      <c r="B139" s="203" t="s">
        <v>784</v>
      </c>
      <c r="C139" s="204"/>
      <c r="D139" s="173"/>
      <c r="E139" s="167"/>
    </row>
    <row r="140" spans="1:5" ht="25.75" customHeight="1" thickBot="1" x14ac:dyDescent="0.3">
      <c r="A140" s="188" t="s">
        <v>206</v>
      </c>
      <c r="B140" s="188"/>
      <c r="C140" s="188"/>
      <c r="D140" s="190"/>
      <c r="E140" s="217"/>
    </row>
    <row r="141" spans="1:5" ht="45" customHeight="1" x14ac:dyDescent="0.25">
      <c r="A141" s="153" t="s">
        <v>55</v>
      </c>
      <c r="B141" s="203" t="s">
        <v>785</v>
      </c>
      <c r="C141" s="205"/>
      <c r="D141" s="70"/>
      <c r="E141" s="138"/>
    </row>
    <row r="142" spans="1:5" ht="25.75" customHeight="1" x14ac:dyDescent="0.25">
      <c r="A142" s="153" t="s">
        <v>57</v>
      </c>
      <c r="B142" s="203" t="s">
        <v>786</v>
      </c>
      <c r="C142" s="205"/>
      <c r="D142" s="70"/>
      <c r="E142" s="138"/>
    </row>
    <row r="143" spans="1:5" ht="25.75" customHeight="1" x14ac:dyDescent="0.25">
      <c r="A143" s="153" t="s">
        <v>59</v>
      </c>
      <c r="B143" s="203" t="s">
        <v>787</v>
      </c>
      <c r="C143" s="205"/>
      <c r="D143" s="70"/>
      <c r="E143" s="138"/>
    </row>
    <row r="144" spans="1:5" ht="25.75" customHeight="1" x14ac:dyDescent="0.25">
      <c r="A144" s="153" t="s">
        <v>107</v>
      </c>
      <c r="B144" s="203" t="s">
        <v>788</v>
      </c>
      <c r="C144" s="205"/>
      <c r="D144" s="70"/>
      <c r="E144" s="138"/>
    </row>
    <row r="145" spans="1:5" ht="25.75" customHeight="1" x14ac:dyDescent="0.25">
      <c r="A145" s="153" t="s">
        <v>108</v>
      </c>
      <c r="B145" s="203" t="s">
        <v>789</v>
      </c>
      <c r="C145" s="205"/>
      <c r="D145" s="70"/>
      <c r="E145" s="138"/>
    </row>
    <row r="146" spans="1:5" ht="31.75" customHeight="1" x14ac:dyDescent="0.25">
      <c r="A146" s="153" t="s">
        <v>109</v>
      </c>
      <c r="B146" s="203" t="s">
        <v>790</v>
      </c>
      <c r="C146" s="205"/>
      <c r="D146" s="70"/>
      <c r="E146" s="138"/>
    </row>
    <row r="147" spans="1:5" ht="25.75" customHeight="1" x14ac:dyDescent="0.25">
      <c r="A147" s="153" t="s">
        <v>110</v>
      </c>
      <c r="B147" s="203" t="s">
        <v>791</v>
      </c>
      <c r="C147" s="205"/>
      <c r="D147" s="70"/>
      <c r="E147" s="138"/>
    </row>
    <row r="148" spans="1:5" ht="25.75" customHeight="1" x14ac:dyDescent="0.25">
      <c r="A148" s="153" t="s">
        <v>111</v>
      </c>
      <c r="B148" s="203" t="s">
        <v>792</v>
      </c>
      <c r="C148" s="205"/>
      <c r="D148" s="70"/>
      <c r="E148" s="138"/>
    </row>
    <row r="149" spans="1:5" ht="25.75" customHeight="1" x14ac:dyDescent="0.25">
      <c r="A149" s="153" t="s">
        <v>446</v>
      </c>
      <c r="B149" s="203" t="s">
        <v>793</v>
      </c>
      <c r="C149" s="205"/>
      <c r="D149" s="70"/>
      <c r="E149" s="138"/>
    </row>
    <row r="150" spans="1:5" ht="25.75" customHeight="1" x14ac:dyDescent="0.25">
      <c r="A150" s="153" t="s">
        <v>447</v>
      </c>
      <c r="B150" s="203" t="s">
        <v>794</v>
      </c>
      <c r="C150" s="205"/>
      <c r="D150" s="70"/>
      <c r="E150" s="138"/>
    </row>
    <row r="151" spans="1:5" ht="25.75" customHeight="1" x14ac:dyDescent="0.25">
      <c r="A151" s="153" t="s">
        <v>448</v>
      </c>
      <c r="B151" s="203" t="s">
        <v>795</v>
      </c>
      <c r="C151" s="205"/>
      <c r="D151" s="70"/>
      <c r="E151" s="138"/>
    </row>
    <row r="152" spans="1:5" ht="25.75" customHeight="1" x14ac:dyDescent="0.25">
      <c r="A152" s="153" t="s">
        <v>449</v>
      </c>
      <c r="B152" s="203" t="s">
        <v>796</v>
      </c>
      <c r="C152" s="205"/>
      <c r="D152" s="70"/>
      <c r="E152" s="138"/>
    </row>
    <row r="153" spans="1:5" ht="25.75" customHeight="1" x14ac:dyDescent="0.25">
      <c r="A153" s="153" t="s">
        <v>450</v>
      </c>
      <c r="B153" s="203" t="s">
        <v>797</v>
      </c>
      <c r="C153" s="205"/>
      <c r="D153" s="70"/>
      <c r="E153" s="138"/>
    </row>
    <row r="154" spans="1:5" ht="25.75" customHeight="1" x14ac:dyDescent="0.25">
      <c r="A154" s="153" t="s">
        <v>451</v>
      </c>
      <c r="B154" s="203" t="s">
        <v>798</v>
      </c>
      <c r="C154" s="205"/>
      <c r="D154" s="70"/>
      <c r="E154" s="138"/>
    </row>
    <row r="155" spans="1:5" ht="25.75" customHeight="1" x14ac:dyDescent="0.25">
      <c r="A155" s="153" t="s">
        <v>452</v>
      </c>
      <c r="B155" s="203" t="s">
        <v>799</v>
      </c>
      <c r="C155" s="205"/>
      <c r="D155" s="70"/>
      <c r="E155" s="138"/>
    </row>
    <row r="156" spans="1:5" ht="25.75" customHeight="1" x14ac:dyDescent="0.25">
      <c r="A156" s="153" t="s">
        <v>453</v>
      </c>
      <c r="B156" s="203" t="s">
        <v>800</v>
      </c>
      <c r="C156" s="205"/>
      <c r="D156" s="70"/>
      <c r="E156" s="138"/>
    </row>
    <row r="157" spans="1:5" ht="25.75" customHeight="1" x14ac:dyDescent="0.25">
      <c r="A157" s="153" t="s">
        <v>454</v>
      </c>
      <c r="B157" s="203" t="s">
        <v>801</v>
      </c>
      <c r="C157" s="205"/>
      <c r="D157" s="70"/>
      <c r="E157" s="138"/>
    </row>
    <row r="158" spans="1:5" ht="25.75" customHeight="1" x14ac:dyDescent="0.25">
      <c r="A158" s="153" t="s">
        <v>455</v>
      </c>
      <c r="B158" s="203" t="s">
        <v>802</v>
      </c>
      <c r="C158" s="205"/>
      <c r="D158" s="70"/>
      <c r="E158" s="138"/>
    </row>
    <row r="159" spans="1:5" ht="25.75" customHeight="1" x14ac:dyDescent="0.25">
      <c r="A159" s="153" t="s">
        <v>456</v>
      </c>
      <c r="B159" s="203" t="s">
        <v>803</v>
      </c>
      <c r="C159" s="205"/>
      <c r="D159" s="70"/>
      <c r="E159" s="138"/>
    </row>
    <row r="160" spans="1:5" ht="25.75" customHeight="1" x14ac:dyDescent="0.25">
      <c r="A160" s="153" t="s">
        <v>457</v>
      </c>
      <c r="B160" s="203" t="s">
        <v>804</v>
      </c>
      <c r="C160" s="205"/>
      <c r="D160" s="70"/>
      <c r="E160" s="138"/>
    </row>
    <row r="161" spans="1:5" ht="25.75" customHeight="1" x14ac:dyDescent="0.25">
      <c r="A161" s="153" t="s">
        <v>458</v>
      </c>
      <c r="B161" s="203" t="s">
        <v>805</v>
      </c>
      <c r="C161" s="205"/>
      <c r="D161" s="70"/>
      <c r="E161" s="138"/>
    </row>
    <row r="162" spans="1:5" ht="25.75" customHeight="1" x14ac:dyDescent="0.25">
      <c r="A162" s="153" t="s">
        <v>459</v>
      </c>
      <c r="B162" s="203" t="s">
        <v>806</v>
      </c>
      <c r="C162" s="205"/>
      <c r="D162" s="70"/>
      <c r="E162" s="138"/>
    </row>
    <row r="163" spans="1:5" ht="25.75" customHeight="1" x14ac:dyDescent="0.25">
      <c r="A163" s="153" t="s">
        <v>460</v>
      </c>
      <c r="B163" s="203" t="s">
        <v>225</v>
      </c>
      <c r="C163" s="205"/>
      <c r="D163" s="70"/>
      <c r="E163" s="138"/>
    </row>
    <row r="164" spans="1:5" ht="25.75" customHeight="1" x14ac:dyDescent="0.25">
      <c r="A164" s="153" t="s">
        <v>461</v>
      </c>
      <c r="B164" s="203" t="s">
        <v>807</v>
      </c>
      <c r="C164" s="205"/>
      <c r="D164" s="70"/>
      <c r="E164" s="138"/>
    </row>
    <row r="165" spans="1:5" ht="25.75" customHeight="1" x14ac:dyDescent="0.25">
      <c r="A165" s="153" t="s">
        <v>462</v>
      </c>
      <c r="B165" s="203" t="s">
        <v>808</v>
      </c>
      <c r="C165" s="205"/>
      <c r="D165" s="70"/>
      <c r="E165" s="138"/>
    </row>
    <row r="166" spans="1:5" ht="25.75" customHeight="1" x14ac:dyDescent="0.25">
      <c r="A166" s="153" t="s">
        <v>463</v>
      </c>
      <c r="B166" s="203" t="s">
        <v>809</v>
      </c>
      <c r="C166" s="205"/>
      <c r="D166" s="70"/>
      <c r="E166" s="138"/>
    </row>
    <row r="167" spans="1:5" ht="25.75" customHeight="1" x14ac:dyDescent="0.25">
      <c r="A167" s="153" t="s">
        <v>464</v>
      </c>
      <c r="B167" s="203" t="s">
        <v>810</v>
      </c>
      <c r="C167" s="205"/>
      <c r="D167" s="70"/>
      <c r="E167" s="138"/>
    </row>
    <row r="168" spans="1:5" ht="25.75" customHeight="1" x14ac:dyDescent="0.25">
      <c r="A168" s="153" t="s">
        <v>465</v>
      </c>
      <c r="B168" s="203" t="s">
        <v>811</v>
      </c>
      <c r="C168" s="205"/>
      <c r="D168" s="70"/>
      <c r="E168" s="138"/>
    </row>
    <row r="169" spans="1:5" ht="25.75" customHeight="1" x14ac:dyDescent="0.25">
      <c r="A169" s="153" t="s">
        <v>466</v>
      </c>
      <c r="B169" s="203" t="s">
        <v>812</v>
      </c>
      <c r="C169" s="205"/>
      <c r="D169" s="70"/>
      <c r="E169" s="138"/>
    </row>
    <row r="170" spans="1:5" ht="32.4" customHeight="1" x14ac:dyDescent="0.25">
      <c r="A170" s="153" t="s">
        <v>467</v>
      </c>
      <c r="B170" s="203" t="s">
        <v>813</v>
      </c>
      <c r="C170" s="205"/>
      <c r="D170" s="70"/>
      <c r="E170" s="138"/>
    </row>
    <row r="171" spans="1:5" ht="16.75" customHeight="1" thickBot="1" x14ac:dyDescent="0.3">
      <c r="A171" s="221" t="s">
        <v>320</v>
      </c>
      <c r="B171" s="221"/>
      <c r="C171" s="221"/>
      <c r="D171" s="217"/>
      <c r="E171" s="221"/>
    </row>
    <row r="172" spans="1:5" ht="32.4" customHeight="1" x14ac:dyDescent="0.25">
      <c r="A172" s="100" t="s">
        <v>63</v>
      </c>
      <c r="B172" s="206" t="s">
        <v>814</v>
      </c>
      <c r="C172" s="206"/>
      <c r="D172" s="173"/>
      <c r="E172" s="160"/>
    </row>
    <row r="173" spans="1:5" ht="37.25" customHeight="1" x14ac:dyDescent="0.25">
      <c r="A173" s="100" t="s">
        <v>65</v>
      </c>
      <c r="B173" s="203" t="s">
        <v>815</v>
      </c>
      <c r="C173" s="205"/>
      <c r="D173" s="173"/>
      <c r="E173" s="165"/>
    </row>
    <row r="174" spans="1:5" ht="25.75" customHeight="1" x14ac:dyDescent="0.25">
      <c r="A174" s="100" t="s">
        <v>67</v>
      </c>
      <c r="B174" s="206" t="s">
        <v>816</v>
      </c>
      <c r="C174" s="206"/>
      <c r="D174" s="173"/>
      <c r="E174" s="165"/>
    </row>
    <row r="175" spans="1:5" ht="25.75" customHeight="1" x14ac:dyDescent="0.25">
      <c r="A175" s="100" t="s">
        <v>69</v>
      </c>
      <c r="B175" s="206" t="s">
        <v>246</v>
      </c>
      <c r="C175" s="206"/>
      <c r="D175" s="173"/>
      <c r="E175" s="165"/>
    </row>
    <row r="176" spans="1:5" ht="31.75" customHeight="1" x14ac:dyDescent="0.25">
      <c r="A176" s="100" t="s">
        <v>112</v>
      </c>
      <c r="B176" s="206" t="s">
        <v>247</v>
      </c>
      <c r="C176" s="206"/>
      <c r="D176" s="173"/>
      <c r="E176" s="165"/>
    </row>
    <row r="177" spans="1:5" ht="34.25" customHeight="1" x14ac:dyDescent="0.25">
      <c r="A177" s="100" t="s">
        <v>113</v>
      </c>
      <c r="B177" s="206" t="s">
        <v>248</v>
      </c>
      <c r="C177" s="206"/>
      <c r="D177" s="173"/>
      <c r="E177" s="165"/>
    </row>
    <row r="178" spans="1:5" ht="35.4" customHeight="1" x14ac:dyDescent="0.25">
      <c r="A178" s="100" t="s">
        <v>114</v>
      </c>
      <c r="B178" s="206" t="s">
        <v>249</v>
      </c>
      <c r="C178" s="206"/>
      <c r="D178" s="173"/>
      <c r="E178" s="165"/>
    </row>
    <row r="179" spans="1:5" ht="25.75" customHeight="1" x14ac:dyDescent="0.25">
      <c r="A179" s="100" t="s">
        <v>115</v>
      </c>
      <c r="B179" s="206" t="s">
        <v>250</v>
      </c>
      <c r="C179" s="206"/>
      <c r="D179" s="173"/>
      <c r="E179" s="165"/>
    </row>
    <row r="180" spans="1:5" ht="25.75" customHeight="1" x14ac:dyDescent="0.25">
      <c r="A180" s="100" t="s">
        <v>116</v>
      </c>
      <c r="B180" s="206" t="s">
        <v>251</v>
      </c>
      <c r="C180" s="206"/>
      <c r="D180" s="173"/>
      <c r="E180" s="165"/>
    </row>
    <row r="181" spans="1:5" ht="25.75" customHeight="1" x14ac:dyDescent="0.25">
      <c r="A181" s="100" t="s">
        <v>117</v>
      </c>
      <c r="B181" s="206" t="s">
        <v>252</v>
      </c>
      <c r="C181" s="206"/>
      <c r="D181" s="173"/>
      <c r="E181" s="165"/>
    </row>
    <row r="182" spans="1:5" ht="25.75" customHeight="1" x14ac:dyDescent="0.25">
      <c r="A182" s="100" t="s">
        <v>393</v>
      </c>
      <c r="B182" s="206" t="s">
        <v>253</v>
      </c>
      <c r="C182" s="206"/>
      <c r="D182" s="173"/>
      <c r="E182" s="165"/>
    </row>
    <row r="183" spans="1:5" ht="25.75" customHeight="1" x14ac:dyDescent="0.25">
      <c r="A183" s="100" t="s">
        <v>394</v>
      </c>
      <c r="B183" s="206" t="s">
        <v>254</v>
      </c>
      <c r="C183" s="206"/>
      <c r="D183" s="173"/>
      <c r="E183" s="165"/>
    </row>
    <row r="184" spans="1:5" ht="25.75" customHeight="1" x14ac:dyDescent="0.25">
      <c r="A184" s="100" t="s">
        <v>395</v>
      </c>
      <c r="B184" s="206" t="s">
        <v>255</v>
      </c>
      <c r="C184" s="206"/>
      <c r="D184" s="173"/>
      <c r="E184" s="165"/>
    </row>
    <row r="185" spans="1:5" ht="25.75" customHeight="1" x14ac:dyDescent="0.25">
      <c r="A185" s="100" t="s">
        <v>396</v>
      </c>
      <c r="B185" s="206" t="s">
        <v>256</v>
      </c>
      <c r="C185" s="206"/>
      <c r="D185" s="173"/>
      <c r="E185" s="165"/>
    </row>
    <row r="186" spans="1:5" ht="25.75" customHeight="1" x14ac:dyDescent="0.25">
      <c r="A186" s="100" t="s">
        <v>397</v>
      </c>
      <c r="B186" s="206" t="s">
        <v>257</v>
      </c>
      <c r="C186" s="206"/>
      <c r="D186" s="173"/>
      <c r="E186" s="165"/>
    </row>
    <row r="187" spans="1:5" ht="25.75" customHeight="1" x14ac:dyDescent="0.25">
      <c r="A187" s="100" t="s">
        <v>398</v>
      </c>
      <c r="B187" s="206" t="s">
        <v>258</v>
      </c>
      <c r="C187" s="206"/>
      <c r="D187" s="173"/>
      <c r="E187" s="165"/>
    </row>
    <row r="188" spans="1:5" ht="25.75" customHeight="1" x14ac:dyDescent="0.25">
      <c r="A188" s="100" t="s">
        <v>399</v>
      </c>
      <c r="B188" s="206" t="s">
        <v>259</v>
      </c>
      <c r="C188" s="206"/>
      <c r="D188" s="173"/>
      <c r="E188" s="165"/>
    </row>
    <row r="189" spans="1:5" ht="25.75" customHeight="1" x14ac:dyDescent="0.25">
      <c r="A189" s="100" t="s">
        <v>400</v>
      </c>
      <c r="B189" s="206" t="s">
        <v>260</v>
      </c>
      <c r="C189" s="206"/>
      <c r="D189" s="173"/>
      <c r="E189" s="165"/>
    </row>
    <row r="190" spans="1:5" ht="25.75" customHeight="1" x14ac:dyDescent="0.25">
      <c r="A190" s="100" t="s">
        <v>401</v>
      </c>
      <c r="B190" s="206" t="s">
        <v>261</v>
      </c>
      <c r="C190" s="206"/>
      <c r="D190" s="173"/>
      <c r="E190" s="165"/>
    </row>
    <row r="191" spans="1:5" ht="37.75" customHeight="1" x14ac:dyDescent="0.25">
      <c r="A191" s="100" t="s">
        <v>402</v>
      </c>
      <c r="B191" s="206" t="s">
        <v>262</v>
      </c>
      <c r="C191" s="206"/>
      <c r="D191" s="173"/>
      <c r="E191" s="165"/>
    </row>
    <row r="192" spans="1:5" ht="31.75" customHeight="1" x14ac:dyDescent="0.25">
      <c r="A192" s="100" t="s">
        <v>403</v>
      </c>
      <c r="B192" s="206" t="s">
        <v>263</v>
      </c>
      <c r="C192" s="206"/>
      <c r="D192" s="173"/>
      <c r="E192" s="165"/>
    </row>
    <row r="193" spans="1:5" ht="34.25" customHeight="1" x14ac:dyDescent="0.25">
      <c r="A193" s="100" t="s">
        <v>404</v>
      </c>
      <c r="B193" s="203" t="s">
        <v>264</v>
      </c>
      <c r="C193" s="204"/>
      <c r="D193" s="173"/>
      <c r="E193" s="165"/>
    </row>
    <row r="194" spans="1:5" ht="37.25" customHeight="1" x14ac:dyDescent="0.25">
      <c r="A194" s="100" t="s">
        <v>405</v>
      </c>
      <c r="B194" s="203" t="s">
        <v>265</v>
      </c>
      <c r="C194" s="204"/>
      <c r="D194" s="173"/>
      <c r="E194" s="165"/>
    </row>
    <row r="195" spans="1:5" ht="25.75" customHeight="1" x14ac:dyDescent="0.25">
      <c r="A195" s="100" t="s">
        <v>406</v>
      </c>
      <c r="B195" s="203" t="s">
        <v>266</v>
      </c>
      <c r="C195" s="204"/>
      <c r="D195" s="173"/>
      <c r="E195" s="165"/>
    </row>
    <row r="196" spans="1:5" ht="25.75" customHeight="1" x14ac:dyDescent="0.25">
      <c r="A196" s="100" t="s">
        <v>407</v>
      </c>
      <c r="B196" s="203" t="s">
        <v>267</v>
      </c>
      <c r="C196" s="204"/>
      <c r="D196" s="173"/>
      <c r="E196" s="165"/>
    </row>
    <row r="197" spans="1:5" ht="25.75" customHeight="1" x14ac:dyDescent="0.25">
      <c r="A197" s="100" t="s">
        <v>408</v>
      </c>
      <c r="B197" s="203" t="s">
        <v>268</v>
      </c>
      <c r="C197" s="204"/>
      <c r="D197" s="173"/>
      <c r="E197" s="165"/>
    </row>
    <row r="198" spans="1:5" ht="25.75" customHeight="1" x14ac:dyDescent="0.25">
      <c r="A198" s="100" t="s">
        <v>409</v>
      </c>
      <c r="B198" s="203" t="s">
        <v>269</v>
      </c>
      <c r="C198" s="204"/>
      <c r="D198" s="173"/>
      <c r="E198" s="165"/>
    </row>
    <row r="199" spans="1:5" ht="25.75" customHeight="1" x14ac:dyDescent="0.25">
      <c r="A199" s="100" t="s">
        <v>410</v>
      </c>
      <c r="B199" s="203" t="s">
        <v>270</v>
      </c>
      <c r="C199" s="204"/>
      <c r="D199" s="173"/>
      <c r="E199" s="165"/>
    </row>
    <row r="200" spans="1:5" ht="25.75" customHeight="1" x14ac:dyDescent="0.25">
      <c r="A200" s="100" t="s">
        <v>411</v>
      </c>
      <c r="B200" s="203" t="s">
        <v>271</v>
      </c>
      <c r="C200" s="204"/>
      <c r="D200" s="173"/>
      <c r="E200" s="165"/>
    </row>
    <row r="201" spans="1:5" ht="25.75" customHeight="1" x14ac:dyDescent="0.25">
      <c r="A201" s="100" t="s">
        <v>420</v>
      </c>
      <c r="B201" s="203" t="s">
        <v>272</v>
      </c>
      <c r="C201" s="204"/>
      <c r="D201" s="173"/>
      <c r="E201" s="165"/>
    </row>
    <row r="202" spans="1:5" ht="25.75" customHeight="1" x14ac:dyDescent="0.25">
      <c r="A202" s="100" t="s">
        <v>421</v>
      </c>
      <c r="B202" s="203" t="s">
        <v>273</v>
      </c>
      <c r="C202" s="204"/>
      <c r="D202" s="173"/>
      <c r="E202" s="165"/>
    </row>
    <row r="203" spans="1:5" ht="25.75" customHeight="1" x14ac:dyDescent="0.25">
      <c r="A203" s="100" t="s">
        <v>422</v>
      </c>
      <c r="B203" s="203" t="s">
        <v>274</v>
      </c>
      <c r="C203" s="204"/>
      <c r="D203" s="173"/>
      <c r="E203" s="165"/>
    </row>
    <row r="204" spans="1:5" ht="25.75" customHeight="1" x14ac:dyDescent="0.25">
      <c r="A204" s="100" t="s">
        <v>423</v>
      </c>
      <c r="B204" s="203" t="s">
        <v>275</v>
      </c>
      <c r="C204" s="204"/>
      <c r="D204" s="173"/>
      <c r="E204" s="165"/>
    </row>
    <row r="205" spans="1:5" ht="25.75" customHeight="1" x14ac:dyDescent="0.25">
      <c r="A205" s="100" t="s">
        <v>424</v>
      </c>
      <c r="B205" s="203" t="s">
        <v>276</v>
      </c>
      <c r="C205" s="204"/>
      <c r="D205" s="173"/>
      <c r="E205" s="165"/>
    </row>
    <row r="206" spans="1:5" ht="25.75" customHeight="1" x14ac:dyDescent="0.25">
      <c r="A206" s="100" t="s">
        <v>425</v>
      </c>
      <c r="B206" s="203" t="s">
        <v>277</v>
      </c>
      <c r="C206" s="204"/>
      <c r="D206" s="173"/>
      <c r="E206" s="165"/>
    </row>
    <row r="207" spans="1:5" ht="25.75" customHeight="1" x14ac:dyDescent="0.25">
      <c r="A207" s="100" t="s">
        <v>426</v>
      </c>
      <c r="B207" s="203" t="s">
        <v>278</v>
      </c>
      <c r="C207" s="204"/>
      <c r="D207" s="173"/>
      <c r="E207" s="165"/>
    </row>
    <row r="208" spans="1:5" ht="25.75" customHeight="1" x14ac:dyDescent="0.25">
      <c r="A208" s="100" t="s">
        <v>427</v>
      </c>
      <c r="B208" s="203" t="s">
        <v>279</v>
      </c>
      <c r="C208" s="204"/>
      <c r="D208" s="173"/>
      <c r="E208" s="165"/>
    </row>
    <row r="209" spans="1:5" ht="25.75" customHeight="1" x14ac:dyDescent="0.25">
      <c r="A209" s="100" t="s">
        <v>428</v>
      </c>
      <c r="B209" s="203" t="s">
        <v>280</v>
      </c>
      <c r="C209" s="204"/>
      <c r="D209" s="173"/>
      <c r="E209" s="165"/>
    </row>
    <row r="210" spans="1:5" ht="25.75" customHeight="1" x14ac:dyDescent="0.25">
      <c r="A210" s="100" t="s">
        <v>429</v>
      </c>
      <c r="B210" s="203" t="s">
        <v>281</v>
      </c>
      <c r="C210" s="204"/>
      <c r="D210" s="173"/>
      <c r="E210" s="165"/>
    </row>
    <row r="211" spans="1:5" ht="25.75" customHeight="1" x14ac:dyDescent="0.25">
      <c r="A211" s="100" t="s">
        <v>430</v>
      </c>
      <c r="B211" s="203" t="s">
        <v>282</v>
      </c>
      <c r="C211" s="204"/>
      <c r="D211" s="157"/>
      <c r="E211" s="165"/>
    </row>
    <row r="212" spans="1:5" ht="59.4" customHeight="1" x14ac:dyDescent="0.25">
      <c r="A212" s="100" t="s">
        <v>431</v>
      </c>
      <c r="B212" s="203" t="s">
        <v>283</v>
      </c>
      <c r="C212" s="204"/>
      <c r="D212" s="157"/>
      <c r="E212" s="165"/>
    </row>
    <row r="213" spans="1:5" ht="34.25" customHeight="1" thickBot="1" x14ac:dyDescent="0.3">
      <c r="A213" s="100" t="s">
        <v>468</v>
      </c>
      <c r="B213" s="203" t="s">
        <v>284</v>
      </c>
      <c r="C213" s="204"/>
      <c r="D213" s="157"/>
      <c r="E213" s="167"/>
    </row>
    <row r="214" spans="1:5" ht="24.65" customHeight="1" thickBot="1" x14ac:dyDescent="0.3">
      <c r="A214" s="221" t="s">
        <v>433</v>
      </c>
      <c r="B214" s="221"/>
      <c r="C214" s="221"/>
      <c r="D214" s="217"/>
      <c r="E214" s="221"/>
    </row>
    <row r="215" spans="1:5" ht="30.65" customHeight="1" x14ac:dyDescent="0.25">
      <c r="A215" s="100" t="s">
        <v>544</v>
      </c>
      <c r="B215" s="203" t="s">
        <v>294</v>
      </c>
      <c r="C215" s="205"/>
      <c r="D215" s="172"/>
      <c r="E215" s="169"/>
    </row>
    <row r="216" spans="1:5" ht="24.65" customHeight="1" x14ac:dyDescent="0.25">
      <c r="A216" s="100" t="s">
        <v>545</v>
      </c>
      <c r="B216" s="206" t="s">
        <v>295</v>
      </c>
      <c r="C216" s="206"/>
      <c r="D216" s="172"/>
      <c r="E216" s="162"/>
    </row>
    <row r="217" spans="1:5" ht="30.65" customHeight="1" x14ac:dyDescent="0.25">
      <c r="A217" s="100" t="s">
        <v>546</v>
      </c>
      <c r="B217" s="206" t="s">
        <v>296</v>
      </c>
      <c r="C217" s="206"/>
      <c r="D217" s="172"/>
      <c r="E217" s="163"/>
    </row>
    <row r="218" spans="1:5" ht="30.65" customHeight="1" x14ac:dyDescent="0.25">
      <c r="A218" s="100" t="s">
        <v>547</v>
      </c>
      <c r="B218" s="203" t="s">
        <v>432</v>
      </c>
      <c r="C218" s="204"/>
      <c r="D218" s="157"/>
      <c r="E218" s="163"/>
    </row>
    <row r="219" spans="1:5" ht="30.65" customHeight="1" x14ac:dyDescent="0.25">
      <c r="A219" s="100" t="s">
        <v>548</v>
      </c>
      <c r="B219" s="203" t="s">
        <v>285</v>
      </c>
      <c r="C219" s="204"/>
      <c r="D219" s="157"/>
      <c r="E219" s="163"/>
    </row>
    <row r="220" spans="1:5" ht="30.65" customHeight="1" x14ac:dyDescent="0.25">
      <c r="A220" s="100" t="s">
        <v>549</v>
      </c>
      <c r="B220" s="203" t="s">
        <v>817</v>
      </c>
      <c r="C220" s="204"/>
      <c r="D220" s="157"/>
      <c r="E220" s="163"/>
    </row>
    <row r="221" spans="1:5" ht="30.65" customHeight="1" x14ac:dyDescent="0.25">
      <c r="A221" s="100" t="s">
        <v>550</v>
      </c>
      <c r="B221" s="203" t="s">
        <v>818</v>
      </c>
      <c r="C221" s="204"/>
      <c r="D221" s="157"/>
      <c r="E221" s="163"/>
    </row>
    <row r="222" spans="1:5" ht="30.65" customHeight="1" x14ac:dyDescent="0.25">
      <c r="A222" s="100" t="s">
        <v>551</v>
      </c>
      <c r="B222" s="203" t="s">
        <v>286</v>
      </c>
      <c r="C222" s="204"/>
      <c r="D222" s="157"/>
      <c r="E222" s="163"/>
    </row>
    <row r="223" spans="1:5" ht="30.65" customHeight="1" x14ac:dyDescent="0.25">
      <c r="A223" s="100" t="s">
        <v>552</v>
      </c>
      <c r="B223" s="203" t="s">
        <v>287</v>
      </c>
      <c r="C223" s="204"/>
      <c r="D223" s="157"/>
      <c r="E223" s="163"/>
    </row>
    <row r="224" spans="1:5" ht="30.65" customHeight="1" x14ac:dyDescent="0.25">
      <c r="A224" s="100" t="s">
        <v>198</v>
      </c>
      <c r="B224" s="203" t="s">
        <v>288</v>
      </c>
      <c r="C224" s="204"/>
      <c r="D224" s="157"/>
      <c r="E224" s="163"/>
    </row>
    <row r="225" spans="1:5" ht="30.65" customHeight="1" x14ac:dyDescent="0.25">
      <c r="A225" s="100" t="s">
        <v>199</v>
      </c>
      <c r="B225" s="203" t="s">
        <v>289</v>
      </c>
      <c r="C225" s="204"/>
      <c r="D225" s="157"/>
      <c r="E225" s="163"/>
    </row>
    <row r="226" spans="1:5" ht="30.65" customHeight="1" x14ac:dyDescent="0.25">
      <c r="A226" s="100" t="s">
        <v>415</v>
      </c>
      <c r="B226" s="203" t="s">
        <v>290</v>
      </c>
      <c r="C226" s="204"/>
      <c r="D226" s="157"/>
      <c r="E226" s="163"/>
    </row>
    <row r="227" spans="1:5" ht="30.65" customHeight="1" x14ac:dyDescent="0.25">
      <c r="A227" s="100" t="s">
        <v>416</v>
      </c>
      <c r="B227" s="230" t="s">
        <v>291</v>
      </c>
      <c r="C227" s="231"/>
      <c r="D227" s="170"/>
      <c r="E227" s="163"/>
    </row>
    <row r="228" spans="1:5" ht="30.65" customHeight="1" x14ac:dyDescent="0.25">
      <c r="A228" s="100" t="s">
        <v>417</v>
      </c>
      <c r="B228" s="206" t="s">
        <v>292</v>
      </c>
      <c r="C228" s="206"/>
      <c r="D228" s="172"/>
      <c r="E228" s="162"/>
    </row>
    <row r="229" spans="1:5" ht="30.65" customHeight="1" thickBot="1" x14ac:dyDescent="0.3">
      <c r="A229" s="100" t="s">
        <v>418</v>
      </c>
      <c r="B229" s="206" t="s">
        <v>293</v>
      </c>
      <c r="C229" s="206"/>
      <c r="D229" s="172"/>
      <c r="E229" s="164"/>
    </row>
    <row r="230" spans="1:5" ht="13.5" thickBot="1" x14ac:dyDescent="0.3">
      <c r="A230" s="210" t="s">
        <v>218</v>
      </c>
      <c r="B230" s="211"/>
      <c r="C230" s="211"/>
      <c r="D230" s="211"/>
      <c r="E230" s="212"/>
    </row>
    <row r="231" spans="1:5" ht="25.25" customHeight="1" x14ac:dyDescent="0.25">
      <c r="A231" s="100" t="s">
        <v>82</v>
      </c>
      <c r="B231" s="214" t="s">
        <v>819</v>
      </c>
      <c r="C231" s="215"/>
      <c r="D231" s="6"/>
      <c r="E231" s="7"/>
    </row>
    <row r="232" spans="1:5" ht="39" customHeight="1" x14ac:dyDescent="0.25">
      <c r="A232" s="100" t="s">
        <v>553</v>
      </c>
      <c r="B232" s="214" t="s">
        <v>820</v>
      </c>
      <c r="C232" s="215"/>
      <c r="D232" s="6"/>
      <c r="E232" s="7"/>
    </row>
    <row r="233" spans="1:5" ht="25.25" customHeight="1" x14ac:dyDescent="0.25">
      <c r="A233" s="100" t="s">
        <v>554</v>
      </c>
      <c r="B233" s="214" t="s">
        <v>821</v>
      </c>
      <c r="C233" s="215"/>
      <c r="D233" s="6"/>
      <c r="E233" s="7"/>
    </row>
    <row r="234" spans="1:5" ht="39" customHeight="1" x14ac:dyDescent="0.25">
      <c r="A234" s="100" t="s">
        <v>555</v>
      </c>
      <c r="B234" s="214" t="s">
        <v>822</v>
      </c>
      <c r="C234" s="215"/>
      <c r="D234" s="6"/>
      <c r="E234" s="7"/>
    </row>
    <row r="235" spans="1:5" ht="28.25" customHeight="1" x14ac:dyDescent="0.25">
      <c r="A235" s="100" t="s">
        <v>556</v>
      </c>
      <c r="B235" s="214" t="s">
        <v>823</v>
      </c>
      <c r="C235" s="215"/>
      <c r="D235" s="6"/>
      <c r="E235" s="7"/>
    </row>
    <row r="236" spans="1:5" ht="28.25" customHeight="1" thickBot="1" x14ac:dyDescent="0.3">
      <c r="A236" s="100" t="s">
        <v>557</v>
      </c>
      <c r="B236" s="214" t="s">
        <v>824</v>
      </c>
      <c r="C236" s="215"/>
      <c r="D236" s="6"/>
      <c r="E236" s="7"/>
    </row>
    <row r="237" spans="1:5" ht="19.25" customHeight="1" thickBot="1" x14ac:dyDescent="0.3">
      <c r="A237" s="210" t="s">
        <v>219</v>
      </c>
      <c r="B237" s="211"/>
      <c r="C237" s="211"/>
      <c r="D237" s="211"/>
      <c r="E237" s="212"/>
    </row>
    <row r="238" spans="1:5" ht="31.25" customHeight="1" x14ac:dyDescent="0.25">
      <c r="A238" s="100" t="s">
        <v>487</v>
      </c>
      <c r="B238" s="214" t="s">
        <v>825</v>
      </c>
      <c r="C238" s="215"/>
      <c r="D238" s="6"/>
      <c r="E238" s="7"/>
    </row>
    <row r="239" spans="1:5" ht="32.25" customHeight="1" x14ac:dyDescent="0.25">
      <c r="A239" s="100" t="s">
        <v>488</v>
      </c>
      <c r="B239" s="214" t="s">
        <v>826</v>
      </c>
      <c r="C239" s="215"/>
      <c r="D239" s="6"/>
      <c r="E239" s="15"/>
    </row>
    <row r="240" spans="1:5" ht="33.75" customHeight="1" x14ac:dyDescent="0.25">
      <c r="A240" s="100" t="s">
        <v>489</v>
      </c>
      <c r="B240" s="214" t="s">
        <v>827</v>
      </c>
      <c r="C240" s="215"/>
      <c r="D240" s="6"/>
      <c r="E240" s="7"/>
    </row>
    <row r="241" spans="1:5" ht="33.65" customHeight="1" thickBot="1" x14ac:dyDescent="0.3">
      <c r="A241" s="100" t="s">
        <v>490</v>
      </c>
      <c r="B241" s="214" t="s">
        <v>828</v>
      </c>
      <c r="C241" s="214"/>
      <c r="D241" s="6"/>
      <c r="E241" s="15"/>
    </row>
    <row r="242" spans="1:5" ht="17.399999999999999" customHeight="1" thickBot="1" x14ac:dyDescent="0.3">
      <c r="A242" s="210" t="s">
        <v>220</v>
      </c>
      <c r="B242" s="211"/>
      <c r="C242" s="211"/>
      <c r="D242" s="211"/>
      <c r="E242" s="212"/>
    </row>
    <row r="243" spans="1:5" ht="35.25" customHeight="1" x14ac:dyDescent="0.25">
      <c r="A243" s="100" t="s">
        <v>491</v>
      </c>
      <c r="B243" s="206" t="s">
        <v>829</v>
      </c>
      <c r="C243" s="206"/>
      <c r="D243" s="6"/>
      <c r="E243" s="15"/>
    </row>
    <row r="244" spans="1:5" ht="35.25" customHeight="1" x14ac:dyDescent="0.25">
      <c r="A244" s="100" t="s">
        <v>492</v>
      </c>
      <c r="B244" s="206" t="s">
        <v>830</v>
      </c>
      <c r="C244" s="206"/>
      <c r="D244" s="6"/>
      <c r="E244" s="15"/>
    </row>
    <row r="245" spans="1:5" ht="35.25" customHeight="1" x14ac:dyDescent="0.25">
      <c r="A245" s="100" t="s">
        <v>493</v>
      </c>
      <c r="B245" s="206" t="s">
        <v>831</v>
      </c>
      <c r="C245" s="206"/>
      <c r="D245" s="6"/>
      <c r="E245" s="15"/>
    </row>
    <row r="246" spans="1:5" ht="44.4" customHeight="1" thickBot="1" x14ac:dyDescent="0.3">
      <c r="A246" s="100" t="s">
        <v>494</v>
      </c>
      <c r="B246" s="206" t="s">
        <v>832</v>
      </c>
      <c r="C246" s="206"/>
      <c r="D246" s="6"/>
      <c r="E246" s="15"/>
    </row>
    <row r="247" spans="1:5" ht="17.399999999999999" customHeight="1" thickBot="1" x14ac:dyDescent="0.3">
      <c r="A247" s="210" t="s">
        <v>221</v>
      </c>
      <c r="B247" s="211"/>
      <c r="C247" s="211"/>
      <c r="D247" s="211"/>
      <c r="E247" s="212"/>
    </row>
    <row r="248" spans="1:5" ht="35.25" customHeight="1" x14ac:dyDescent="0.25">
      <c r="A248" s="100" t="s">
        <v>495</v>
      </c>
      <c r="B248" s="203" t="s">
        <v>833</v>
      </c>
      <c r="C248" s="205"/>
      <c r="D248" s="6"/>
      <c r="E248" s="15"/>
    </row>
    <row r="249" spans="1:5" ht="35.25" customHeight="1" x14ac:dyDescent="0.25">
      <c r="A249" s="100" t="s">
        <v>496</v>
      </c>
      <c r="B249" s="199" t="s">
        <v>834</v>
      </c>
      <c r="C249" s="213"/>
      <c r="D249" s="6"/>
      <c r="E249" s="15"/>
    </row>
    <row r="250" spans="1:5" ht="35.25" customHeight="1" x14ac:dyDescent="0.25">
      <c r="A250" s="100" t="s">
        <v>497</v>
      </c>
      <c r="B250" s="199" t="s">
        <v>835</v>
      </c>
      <c r="C250" s="213"/>
      <c r="D250" s="6"/>
      <c r="E250" s="15"/>
    </row>
    <row r="251" spans="1:5" ht="35.25" customHeight="1" thickBot="1" x14ac:dyDescent="0.3">
      <c r="A251" s="100" t="s">
        <v>498</v>
      </c>
      <c r="B251" s="199" t="s">
        <v>836</v>
      </c>
      <c r="C251" s="213"/>
      <c r="D251" s="6"/>
      <c r="E251" s="15"/>
    </row>
    <row r="252" spans="1:5" ht="13.5" thickBot="1" x14ac:dyDescent="0.3">
      <c r="A252" s="188" t="s">
        <v>222</v>
      </c>
      <c r="B252" s="188"/>
      <c r="C252" s="188"/>
      <c r="D252" s="190"/>
      <c r="E252" s="190"/>
    </row>
    <row r="253" spans="1:5" ht="31.75" customHeight="1" x14ac:dyDescent="0.25">
      <c r="A253" s="100" t="s">
        <v>499</v>
      </c>
      <c r="B253" s="206" t="s">
        <v>837</v>
      </c>
      <c r="C253" s="206"/>
      <c r="D253" s="6"/>
      <c r="E253" s="7"/>
    </row>
    <row r="254" spans="1:5" ht="27.65" customHeight="1" x14ac:dyDescent="0.25">
      <c r="A254" s="100" t="s">
        <v>500</v>
      </c>
      <c r="B254" s="206" t="s">
        <v>838</v>
      </c>
      <c r="C254" s="206"/>
      <c r="D254" s="6"/>
      <c r="E254" s="7"/>
    </row>
    <row r="255" spans="1:5" ht="28.25" customHeight="1" x14ac:dyDescent="0.25">
      <c r="A255" s="100" t="s">
        <v>501</v>
      </c>
      <c r="B255" s="206" t="s">
        <v>839</v>
      </c>
      <c r="C255" s="206"/>
      <c r="D255" s="6"/>
      <c r="E255" s="7"/>
    </row>
    <row r="256" spans="1:5" ht="33.75" customHeight="1" x14ac:dyDescent="0.25">
      <c r="A256" s="100" t="s">
        <v>502</v>
      </c>
      <c r="B256" s="206" t="s">
        <v>840</v>
      </c>
      <c r="C256" s="206"/>
      <c r="D256" s="6"/>
      <c r="E256" s="7"/>
    </row>
    <row r="257" spans="1:5" ht="24.65" customHeight="1" x14ac:dyDescent="0.25">
      <c r="A257" s="100" t="s">
        <v>558</v>
      </c>
      <c r="B257" s="206" t="s">
        <v>841</v>
      </c>
      <c r="C257" s="206"/>
      <c r="D257" s="6"/>
      <c r="E257" s="7"/>
    </row>
    <row r="258" spans="1:5" ht="33.75" customHeight="1" x14ac:dyDescent="0.25">
      <c r="A258" s="100" t="s">
        <v>559</v>
      </c>
      <c r="B258" s="206" t="s">
        <v>842</v>
      </c>
      <c r="C258" s="206"/>
      <c r="D258" s="6"/>
      <c r="E258" s="7"/>
    </row>
    <row r="259" spans="1:5" ht="33.75" customHeight="1" x14ac:dyDescent="0.25">
      <c r="A259" s="100" t="s">
        <v>560</v>
      </c>
      <c r="B259" s="206" t="s">
        <v>843</v>
      </c>
      <c r="C259" s="206"/>
      <c r="D259" s="6"/>
      <c r="E259" s="7"/>
    </row>
    <row r="260" spans="1:5" ht="33.75" customHeight="1" x14ac:dyDescent="0.25">
      <c r="A260" s="100" t="s">
        <v>561</v>
      </c>
      <c r="B260" s="206" t="s">
        <v>844</v>
      </c>
      <c r="C260" s="206"/>
      <c r="D260" s="6"/>
      <c r="E260" s="7"/>
    </row>
    <row r="261" spans="1:5" ht="33.75" customHeight="1" x14ac:dyDescent="0.25">
      <c r="A261" s="100" t="s">
        <v>562</v>
      </c>
      <c r="B261" s="206" t="s">
        <v>845</v>
      </c>
      <c r="C261" s="206"/>
      <c r="D261" s="6"/>
      <c r="E261" s="7"/>
    </row>
    <row r="262" spans="1:5" ht="33.75" customHeight="1" x14ac:dyDescent="0.25">
      <c r="A262" s="100" t="s">
        <v>563</v>
      </c>
      <c r="B262" s="206" t="s">
        <v>846</v>
      </c>
      <c r="C262" s="206"/>
      <c r="D262" s="6"/>
      <c r="E262" s="7"/>
    </row>
    <row r="263" spans="1:5" ht="33.75" customHeight="1" x14ac:dyDescent="0.25">
      <c r="A263" s="100" t="s">
        <v>564</v>
      </c>
      <c r="B263" s="206" t="s">
        <v>847</v>
      </c>
      <c r="C263" s="206"/>
      <c r="D263" s="6"/>
      <c r="E263" s="7"/>
    </row>
    <row r="264" spans="1:5" ht="33.75" customHeight="1" x14ac:dyDescent="0.25">
      <c r="A264" s="100" t="s">
        <v>565</v>
      </c>
      <c r="B264" s="206" t="s">
        <v>848</v>
      </c>
      <c r="C264" s="206"/>
      <c r="D264" s="6"/>
      <c r="E264" s="7"/>
    </row>
    <row r="265" spans="1:5" ht="33.75" customHeight="1" x14ac:dyDescent="0.25">
      <c r="A265" s="100" t="s">
        <v>566</v>
      </c>
      <c r="B265" s="206" t="s">
        <v>849</v>
      </c>
      <c r="C265" s="206"/>
      <c r="D265" s="6"/>
      <c r="E265" s="7"/>
    </row>
    <row r="266" spans="1:5" ht="33.75" customHeight="1" x14ac:dyDescent="0.25">
      <c r="A266" s="100" t="s">
        <v>567</v>
      </c>
      <c r="B266" s="206" t="s">
        <v>850</v>
      </c>
      <c r="C266" s="206"/>
      <c r="D266" s="6"/>
      <c r="E266" s="7"/>
    </row>
    <row r="267" spans="1:5" ht="24" customHeight="1" x14ac:dyDescent="0.25">
      <c r="A267" s="100" t="s">
        <v>568</v>
      </c>
      <c r="B267" s="206" t="s">
        <v>851</v>
      </c>
      <c r="C267" s="206"/>
      <c r="D267" s="6"/>
      <c r="E267" s="7"/>
    </row>
    <row r="268" spans="1:5" ht="24" customHeight="1" x14ac:dyDescent="0.25">
      <c r="A268" s="100" t="s">
        <v>569</v>
      </c>
      <c r="B268" s="206" t="s">
        <v>852</v>
      </c>
      <c r="C268" s="206"/>
      <c r="D268" s="6"/>
      <c r="E268" s="7"/>
    </row>
    <row r="269" spans="1:5" ht="24" customHeight="1" x14ac:dyDescent="0.25">
      <c r="A269" s="100" t="s">
        <v>570</v>
      </c>
      <c r="B269" s="206" t="s">
        <v>853</v>
      </c>
      <c r="C269" s="206"/>
      <c r="D269" s="6"/>
      <c r="E269" s="7"/>
    </row>
    <row r="270" spans="1:5" ht="24" customHeight="1" thickBot="1" x14ac:dyDescent="0.3">
      <c r="A270" s="100" t="s">
        <v>571</v>
      </c>
      <c r="B270" s="206" t="s">
        <v>854</v>
      </c>
      <c r="C270" s="206"/>
      <c r="D270" s="6"/>
      <c r="E270" s="7"/>
    </row>
    <row r="271" spans="1:5" ht="13.5" thickBot="1" x14ac:dyDescent="0.3">
      <c r="A271" s="188" t="s">
        <v>223</v>
      </c>
      <c r="B271" s="188"/>
      <c r="C271" s="188"/>
      <c r="D271" s="190"/>
      <c r="E271" s="190"/>
    </row>
    <row r="272" spans="1:5" ht="20.399999999999999" customHeight="1" x14ac:dyDescent="0.25">
      <c r="A272" s="100" t="s">
        <v>572</v>
      </c>
      <c r="B272" s="203" t="s">
        <v>855</v>
      </c>
      <c r="C272" s="205"/>
      <c r="D272" s="6"/>
      <c r="E272" s="7"/>
    </row>
    <row r="273" spans="1:5" ht="20.399999999999999" customHeight="1" x14ac:dyDescent="0.25">
      <c r="A273" s="100" t="s">
        <v>573</v>
      </c>
      <c r="B273" s="203" t="s">
        <v>856</v>
      </c>
      <c r="C273" s="205"/>
      <c r="D273" s="6"/>
      <c r="E273" s="7"/>
    </row>
    <row r="274" spans="1:5" ht="20.399999999999999" customHeight="1" x14ac:dyDescent="0.25">
      <c r="A274" s="100" t="s">
        <v>574</v>
      </c>
      <c r="B274" s="203" t="s">
        <v>857</v>
      </c>
      <c r="C274" s="205"/>
      <c r="D274" s="6"/>
      <c r="E274" s="7"/>
    </row>
    <row r="275" spans="1:5" ht="20.399999999999999" customHeight="1" x14ac:dyDescent="0.25">
      <c r="A275" s="100" t="s">
        <v>575</v>
      </c>
      <c r="B275" s="203" t="s">
        <v>858</v>
      </c>
      <c r="C275" s="205"/>
      <c r="D275" s="6"/>
      <c r="E275" s="7"/>
    </row>
    <row r="276" spans="1:5" ht="20.399999999999999" customHeight="1" x14ac:dyDescent="0.25">
      <c r="A276" s="100" t="s">
        <v>576</v>
      </c>
      <c r="B276" s="203" t="s">
        <v>859</v>
      </c>
      <c r="C276" s="205"/>
      <c r="D276" s="6"/>
      <c r="E276" s="7"/>
    </row>
    <row r="277" spans="1:5" ht="20.399999999999999" customHeight="1" x14ac:dyDescent="0.25">
      <c r="A277" s="100" t="s">
        <v>577</v>
      </c>
      <c r="B277" s="203" t="s">
        <v>860</v>
      </c>
      <c r="C277" s="205"/>
      <c r="D277" s="6"/>
      <c r="E277" s="7"/>
    </row>
    <row r="278" spans="1:5" ht="20.399999999999999" customHeight="1" x14ac:dyDescent="0.25">
      <c r="A278" s="100" t="s">
        <v>578</v>
      </c>
      <c r="B278" s="203" t="s">
        <v>861</v>
      </c>
      <c r="C278" s="205"/>
      <c r="D278" s="6"/>
      <c r="E278" s="7"/>
    </row>
    <row r="279" spans="1:5" ht="20.399999999999999" customHeight="1" x14ac:dyDescent="0.25">
      <c r="A279" s="100" t="s">
        <v>579</v>
      </c>
      <c r="B279" s="203" t="s">
        <v>862</v>
      </c>
      <c r="C279" s="205"/>
      <c r="D279" s="6"/>
      <c r="E279" s="7"/>
    </row>
    <row r="280" spans="1:5" ht="20.399999999999999" customHeight="1" x14ac:dyDescent="0.25">
      <c r="A280" s="100" t="s">
        <v>580</v>
      </c>
      <c r="B280" s="203" t="s">
        <v>863</v>
      </c>
      <c r="C280" s="205"/>
      <c r="D280" s="6"/>
      <c r="E280" s="7"/>
    </row>
    <row r="281" spans="1:5" ht="20.399999999999999" customHeight="1" x14ac:dyDescent="0.25">
      <c r="A281" s="100" t="s">
        <v>503</v>
      </c>
      <c r="B281" s="203" t="s">
        <v>864</v>
      </c>
      <c r="C281" s="205"/>
      <c r="D281" s="6"/>
      <c r="E281" s="7"/>
    </row>
    <row r="282" spans="1:5" ht="20.399999999999999" customHeight="1" x14ac:dyDescent="0.25">
      <c r="A282" s="100" t="s">
        <v>504</v>
      </c>
      <c r="B282" s="203" t="s">
        <v>865</v>
      </c>
      <c r="C282" s="205"/>
      <c r="D282" s="6"/>
      <c r="E282" s="7"/>
    </row>
    <row r="283" spans="1:5" ht="20.399999999999999" customHeight="1" x14ac:dyDescent="0.25">
      <c r="A283" s="100" t="s">
        <v>505</v>
      </c>
      <c r="B283" s="203" t="s">
        <v>866</v>
      </c>
      <c r="C283" s="205"/>
      <c r="D283" s="6"/>
      <c r="E283" s="7"/>
    </row>
    <row r="284" spans="1:5" ht="20.399999999999999" customHeight="1" x14ac:dyDescent="0.25">
      <c r="A284" s="100" t="s">
        <v>506</v>
      </c>
      <c r="B284" s="203" t="s">
        <v>867</v>
      </c>
      <c r="C284" s="205"/>
      <c r="D284" s="6"/>
      <c r="E284" s="7"/>
    </row>
    <row r="285" spans="1:5" ht="20.399999999999999" customHeight="1" x14ac:dyDescent="0.25">
      <c r="A285" s="100" t="s">
        <v>507</v>
      </c>
      <c r="B285" s="203" t="s">
        <v>868</v>
      </c>
      <c r="C285" s="205"/>
      <c r="D285" s="6"/>
      <c r="E285" s="7"/>
    </row>
    <row r="286" spans="1:5" ht="20.399999999999999" customHeight="1" x14ac:dyDescent="0.25">
      <c r="A286" s="100" t="s">
        <v>508</v>
      </c>
      <c r="B286" s="203" t="s">
        <v>869</v>
      </c>
      <c r="C286" s="205"/>
      <c r="D286" s="6"/>
      <c r="E286" s="7"/>
    </row>
    <row r="287" spans="1:5" ht="20.399999999999999" customHeight="1" x14ac:dyDescent="0.25">
      <c r="A287" s="100" t="s">
        <v>509</v>
      </c>
      <c r="B287" s="203" t="s">
        <v>870</v>
      </c>
      <c r="C287" s="205"/>
      <c r="D287" s="6"/>
      <c r="E287" s="7"/>
    </row>
    <row r="288" spans="1:5" ht="20.399999999999999" customHeight="1" thickBot="1" x14ac:dyDescent="0.3">
      <c r="A288" s="100" t="s">
        <v>510</v>
      </c>
      <c r="B288" s="203" t="s">
        <v>871</v>
      </c>
      <c r="C288" s="205"/>
      <c r="D288" s="6"/>
      <c r="E288" s="7"/>
    </row>
    <row r="289" spans="1:5" ht="20.399999999999999" customHeight="1" thickBot="1" x14ac:dyDescent="0.3">
      <c r="A289" s="188" t="s">
        <v>208</v>
      </c>
      <c r="B289" s="188"/>
      <c r="C289" s="188"/>
      <c r="D289" s="190"/>
      <c r="E289" s="188"/>
    </row>
    <row r="290" spans="1:5" ht="35.4" customHeight="1" x14ac:dyDescent="0.25">
      <c r="A290" s="100" t="s">
        <v>581</v>
      </c>
      <c r="B290" s="203" t="s">
        <v>226</v>
      </c>
      <c r="C290" s="205"/>
      <c r="D290" s="170"/>
      <c r="E290" s="169"/>
    </row>
    <row r="291" spans="1:5" ht="33" customHeight="1" x14ac:dyDescent="0.25">
      <c r="A291" s="100" t="s">
        <v>582</v>
      </c>
      <c r="B291" s="206" t="s">
        <v>297</v>
      </c>
      <c r="C291" s="206"/>
      <c r="D291" s="157"/>
      <c r="E291" s="162"/>
    </row>
    <row r="292" spans="1:5" ht="44.4" customHeight="1" x14ac:dyDescent="0.25">
      <c r="A292" s="100" t="s">
        <v>583</v>
      </c>
      <c r="B292" s="203" t="s">
        <v>872</v>
      </c>
      <c r="C292" s="207"/>
      <c r="D292" s="157"/>
      <c r="E292" s="162"/>
    </row>
    <row r="293" spans="1:5" ht="44.4" customHeight="1" x14ac:dyDescent="0.25">
      <c r="A293" s="100" t="s">
        <v>584</v>
      </c>
      <c r="B293" s="206" t="s">
        <v>298</v>
      </c>
      <c r="C293" s="206"/>
      <c r="D293" s="157"/>
      <c r="E293" s="162"/>
    </row>
    <row r="294" spans="1:5" ht="44.4" customHeight="1" x14ac:dyDescent="0.25">
      <c r="A294" s="100" t="s">
        <v>585</v>
      </c>
      <c r="B294" s="199" t="s">
        <v>299</v>
      </c>
      <c r="C294" s="208"/>
      <c r="D294" s="157"/>
      <c r="E294" s="162"/>
    </row>
    <row r="295" spans="1:5" ht="44.4" customHeight="1" x14ac:dyDescent="0.25">
      <c r="A295" s="100" t="s">
        <v>586</v>
      </c>
      <c r="B295" s="203" t="s">
        <v>300</v>
      </c>
      <c r="C295" s="207"/>
      <c r="D295" s="157"/>
      <c r="E295" s="162"/>
    </row>
    <row r="296" spans="1:5" ht="44.4" customHeight="1" x14ac:dyDescent="0.25">
      <c r="A296" s="100" t="s">
        <v>587</v>
      </c>
      <c r="B296" s="199" t="s">
        <v>301</v>
      </c>
      <c r="C296" s="208"/>
      <c r="D296" s="157"/>
      <c r="E296" s="162"/>
    </row>
    <row r="297" spans="1:5" ht="31.75" customHeight="1" x14ac:dyDescent="0.25">
      <c r="A297" s="100" t="s">
        <v>588</v>
      </c>
      <c r="B297" s="209" t="s">
        <v>302</v>
      </c>
      <c r="C297" s="209"/>
      <c r="D297" s="157"/>
      <c r="E297" s="162"/>
    </row>
    <row r="298" spans="1:5" ht="44.4" customHeight="1" x14ac:dyDescent="0.25">
      <c r="A298" s="100" t="s">
        <v>589</v>
      </c>
      <c r="B298" s="198" t="s">
        <v>303</v>
      </c>
      <c r="C298" s="198"/>
      <c r="D298" s="157"/>
      <c r="E298" s="162"/>
    </row>
    <row r="299" spans="1:5" ht="37.75" customHeight="1" x14ac:dyDescent="0.25">
      <c r="A299" s="100" t="s">
        <v>511</v>
      </c>
      <c r="B299" s="199" t="s">
        <v>304</v>
      </c>
      <c r="C299" s="200"/>
      <c r="D299" s="157"/>
      <c r="E299" s="162"/>
    </row>
    <row r="300" spans="1:5" ht="36" customHeight="1" x14ac:dyDescent="0.25">
      <c r="A300" s="100" t="s">
        <v>512</v>
      </c>
      <c r="B300" s="199" t="s">
        <v>305</v>
      </c>
      <c r="C300" s="200"/>
      <c r="D300" s="157"/>
      <c r="E300" s="162"/>
    </row>
    <row r="301" spans="1:5" ht="56.4" customHeight="1" thickBot="1" x14ac:dyDescent="0.3">
      <c r="A301" s="100" t="s">
        <v>513</v>
      </c>
      <c r="B301" s="201" t="s">
        <v>306</v>
      </c>
      <c r="C301" s="202"/>
      <c r="D301" s="171"/>
      <c r="E301" s="164"/>
    </row>
    <row r="302" spans="1:5" ht="13.5" thickBot="1" x14ac:dyDescent="0.3">
      <c r="A302" s="210" t="s">
        <v>319</v>
      </c>
      <c r="B302" s="211"/>
      <c r="C302" s="211"/>
      <c r="D302" s="211"/>
      <c r="E302" s="212"/>
    </row>
    <row r="303" spans="1:5" ht="32.4" customHeight="1" x14ac:dyDescent="0.25">
      <c r="A303" s="101" t="s">
        <v>469</v>
      </c>
      <c r="B303" s="223" t="str">
        <f>[1]Base!E360</f>
        <v>Todas as atualizações, correções de segurança e melhorias na plataforma são disponibilizadas sem custo adicional, garantindo acesso contínuo às versões mais recentes sem cobrança extra?</v>
      </c>
      <c r="C303" s="223"/>
      <c r="D303" s="168"/>
      <c r="E303" s="169"/>
    </row>
    <row r="304" spans="1:5" ht="34.75" customHeight="1" x14ac:dyDescent="0.25">
      <c r="A304" s="101" t="s">
        <v>470</v>
      </c>
      <c r="B304" s="206" t="str">
        <f>[1]Base!E361</f>
        <v>Todos os patches e atualizações de segurança são aplicáveis sem necessidade de aquisição de novos planos ou licenças?</v>
      </c>
      <c r="C304" s="206"/>
      <c r="D304" s="157"/>
      <c r="E304" s="162"/>
    </row>
    <row r="305" spans="1:5" ht="31.5" customHeight="1" x14ac:dyDescent="0.25">
      <c r="A305" s="101" t="s">
        <v>471</v>
      </c>
      <c r="B305" s="206" t="str">
        <f>[1]Base!E362</f>
        <v>Qualquer otimização que aumente a eficiência ou a confiabilidade do sistema está disponível para todos os clientes?</v>
      </c>
      <c r="C305" s="206"/>
      <c r="D305" s="157"/>
      <c r="E305" s="162"/>
    </row>
    <row r="306" spans="1:5" ht="29.25" customHeight="1" x14ac:dyDescent="0.25">
      <c r="A306" s="101" t="s">
        <v>472</v>
      </c>
      <c r="B306" s="206" t="str">
        <f>[1]Base!E363</f>
        <v>A evolução da plataforma ou solução, incluindo novas funcionalidades, ferramentas de análise e integração com canais adicionais, é disponibilizada para os clientes sem custos adicionais?</v>
      </c>
      <c r="C306" s="206"/>
      <c r="D306" s="157"/>
      <c r="E306" s="162"/>
    </row>
    <row r="307" spans="1:5" ht="31.75" customHeight="1" thickBot="1" x14ac:dyDescent="0.3">
      <c r="A307" s="101" t="s">
        <v>473</v>
      </c>
      <c r="B307" s="222" t="str">
        <f>[1]Base!E364</f>
        <v>O fornecedor da solução garante um cronograma regular de atualizações, documentando mudanças e garantindo que a aplicação das novas versões seja feita sem impacto na operação?</v>
      </c>
      <c r="C307" s="222"/>
      <c r="D307" s="157"/>
      <c r="E307" s="164"/>
    </row>
    <row r="308" spans="1:5" ht="19.75" customHeight="1" thickBot="1" x14ac:dyDescent="0.3">
      <c r="A308" s="188" t="s">
        <v>216</v>
      </c>
      <c r="B308" s="188"/>
      <c r="C308" s="188"/>
      <c r="D308" s="221"/>
      <c r="E308" s="188"/>
    </row>
    <row r="309" spans="1:5" ht="24.65" customHeight="1" x14ac:dyDescent="0.25">
      <c r="A309" s="100" t="s">
        <v>474</v>
      </c>
      <c r="B309" s="203" t="s">
        <v>873</v>
      </c>
      <c r="C309" s="204"/>
      <c r="D309" s="157"/>
      <c r="E309" s="160"/>
    </row>
    <row r="310" spans="1:5" ht="24.65" customHeight="1" x14ac:dyDescent="0.25">
      <c r="A310" s="100" t="s">
        <v>475</v>
      </c>
      <c r="B310" s="203" t="s">
        <v>874</v>
      </c>
      <c r="C310" s="204"/>
      <c r="D310" s="157"/>
      <c r="E310" s="165"/>
    </row>
    <row r="311" spans="1:5" ht="24.65" customHeight="1" x14ac:dyDescent="0.25">
      <c r="A311" s="100" t="s">
        <v>476</v>
      </c>
      <c r="B311" s="203" t="s">
        <v>875</v>
      </c>
      <c r="C311" s="204"/>
      <c r="D311" s="157"/>
      <c r="E311" s="165"/>
    </row>
    <row r="312" spans="1:5" ht="24.65" customHeight="1" x14ac:dyDescent="0.25">
      <c r="A312" s="100" t="s">
        <v>477</v>
      </c>
      <c r="B312" s="203" t="s">
        <v>876</v>
      </c>
      <c r="C312" s="204"/>
      <c r="D312" s="157"/>
      <c r="E312" s="165"/>
    </row>
    <row r="313" spans="1:5" ht="24.65" customHeight="1" x14ac:dyDescent="0.25">
      <c r="A313" s="100" t="s">
        <v>478</v>
      </c>
      <c r="B313" s="203" t="s">
        <v>877</v>
      </c>
      <c r="C313" s="204"/>
      <c r="D313" s="157"/>
      <c r="E313" s="165"/>
    </row>
    <row r="314" spans="1:5" ht="24.65" customHeight="1" x14ac:dyDescent="0.25">
      <c r="A314" s="100" t="s">
        <v>590</v>
      </c>
      <c r="B314" s="203" t="s">
        <v>878</v>
      </c>
      <c r="C314" s="204"/>
      <c r="D314" s="157"/>
      <c r="E314" s="166"/>
    </row>
    <row r="315" spans="1:5" ht="24.65" customHeight="1" x14ac:dyDescent="0.25">
      <c r="A315" s="100" t="s">
        <v>591</v>
      </c>
      <c r="B315" s="203" t="s">
        <v>879</v>
      </c>
      <c r="C315" s="204"/>
      <c r="D315" s="157"/>
      <c r="E315" s="166"/>
    </row>
    <row r="316" spans="1:5" ht="24.65" customHeight="1" x14ac:dyDescent="0.25">
      <c r="A316" s="100" t="s">
        <v>592</v>
      </c>
      <c r="B316" s="203" t="s">
        <v>880</v>
      </c>
      <c r="C316" s="204"/>
      <c r="D316" s="157"/>
      <c r="E316" s="166"/>
    </row>
    <row r="317" spans="1:5" ht="24.65" customHeight="1" thickBot="1" x14ac:dyDescent="0.3">
      <c r="A317" s="100" t="s">
        <v>593</v>
      </c>
      <c r="B317" s="224" t="s">
        <v>881</v>
      </c>
      <c r="C317" s="225"/>
      <c r="D317" s="157"/>
      <c r="E317" s="167"/>
    </row>
    <row r="318" spans="1:5" ht="18.649999999999999" customHeight="1" thickBot="1" x14ac:dyDescent="0.3">
      <c r="A318" s="210" t="s">
        <v>211</v>
      </c>
      <c r="B318" s="211"/>
      <c r="C318" s="211"/>
      <c r="D318" s="226"/>
      <c r="E318" s="212"/>
    </row>
    <row r="319" spans="1:5" ht="24.65" customHeight="1" x14ac:dyDescent="0.25">
      <c r="A319" s="101" t="s">
        <v>479</v>
      </c>
      <c r="B319" s="227" t="s">
        <v>882</v>
      </c>
      <c r="C319" s="228"/>
      <c r="D319" s="70"/>
      <c r="E319" s="154"/>
    </row>
    <row r="320" spans="1:5" ht="24.65" customHeight="1" x14ac:dyDescent="0.25">
      <c r="A320" s="101" t="s">
        <v>480</v>
      </c>
      <c r="B320" s="203" t="s">
        <v>883</v>
      </c>
      <c r="C320" s="204"/>
      <c r="D320" s="70"/>
      <c r="E320" s="139"/>
    </row>
    <row r="321" spans="1:5" ht="24.65" customHeight="1" x14ac:dyDescent="0.25">
      <c r="A321" s="101" t="s">
        <v>481</v>
      </c>
      <c r="B321" s="203" t="s">
        <v>884</v>
      </c>
      <c r="C321" s="204"/>
      <c r="D321" s="70"/>
      <c r="E321" s="139"/>
    </row>
    <row r="322" spans="1:5" ht="24.65" customHeight="1" x14ac:dyDescent="0.25">
      <c r="A322" s="101" t="s">
        <v>482</v>
      </c>
      <c r="B322" s="203" t="s">
        <v>885</v>
      </c>
      <c r="C322" s="204"/>
      <c r="D322" s="70"/>
      <c r="E322" s="139"/>
    </row>
    <row r="323" spans="1:5" ht="24.65" customHeight="1" x14ac:dyDescent="0.25">
      <c r="A323" s="101" t="s">
        <v>514</v>
      </c>
      <c r="B323" s="203" t="s">
        <v>886</v>
      </c>
      <c r="C323" s="204"/>
      <c r="D323" s="70"/>
      <c r="E323" s="139"/>
    </row>
    <row r="324" spans="1:5" ht="24.65" customHeight="1" x14ac:dyDescent="0.25">
      <c r="A324" s="101" t="s">
        <v>515</v>
      </c>
      <c r="B324" s="203" t="s">
        <v>887</v>
      </c>
      <c r="C324" s="204"/>
      <c r="D324" s="70"/>
      <c r="E324" s="139"/>
    </row>
    <row r="325" spans="1:5" ht="24.65" customHeight="1" x14ac:dyDescent="0.25">
      <c r="A325" s="101" t="s">
        <v>516</v>
      </c>
      <c r="B325" s="203" t="s">
        <v>888</v>
      </c>
      <c r="C325" s="204"/>
      <c r="D325" s="70"/>
      <c r="E325" s="139"/>
    </row>
    <row r="326" spans="1:5" ht="24.65" customHeight="1" x14ac:dyDescent="0.25">
      <c r="A326" s="101" t="s">
        <v>517</v>
      </c>
      <c r="B326" s="203" t="s">
        <v>889</v>
      </c>
      <c r="C326" s="204"/>
      <c r="D326" s="70"/>
      <c r="E326" s="139"/>
    </row>
    <row r="327" spans="1:5" ht="24.65" customHeight="1" x14ac:dyDescent="0.25">
      <c r="A327" s="101" t="s">
        <v>518</v>
      </c>
      <c r="B327" s="203" t="s">
        <v>890</v>
      </c>
      <c r="C327" s="204"/>
      <c r="D327" s="70"/>
      <c r="E327" s="139"/>
    </row>
    <row r="328" spans="1:5" ht="24.65" customHeight="1" x14ac:dyDescent="0.25">
      <c r="A328" s="101" t="s">
        <v>594</v>
      </c>
      <c r="B328" s="203" t="s">
        <v>891</v>
      </c>
      <c r="C328" s="204"/>
      <c r="D328" s="70"/>
      <c r="E328" s="139"/>
    </row>
    <row r="329" spans="1:5" ht="24.65" customHeight="1" x14ac:dyDescent="0.25">
      <c r="A329" s="101" t="s">
        <v>595</v>
      </c>
      <c r="B329" s="203" t="s">
        <v>892</v>
      </c>
      <c r="C329" s="204"/>
      <c r="D329" s="70"/>
      <c r="E329" s="139"/>
    </row>
    <row r="330" spans="1:5" ht="24.65" customHeight="1" x14ac:dyDescent="0.25">
      <c r="A330" s="101" t="s">
        <v>596</v>
      </c>
      <c r="B330" s="203" t="s">
        <v>893</v>
      </c>
      <c r="C330" s="205"/>
      <c r="D330" s="70"/>
      <c r="E330" s="139"/>
    </row>
    <row r="331" spans="1:5" ht="32.4" customHeight="1" x14ac:dyDescent="0.25">
      <c r="A331" s="101" t="s">
        <v>597</v>
      </c>
      <c r="B331" s="203" t="s">
        <v>894</v>
      </c>
      <c r="C331" s="205"/>
      <c r="D331" s="70"/>
      <c r="E331" s="139"/>
    </row>
    <row r="332" spans="1:5" ht="24.65" customHeight="1" x14ac:dyDescent="0.25">
      <c r="A332" s="101" t="s">
        <v>598</v>
      </c>
      <c r="B332" s="203" t="s">
        <v>895</v>
      </c>
      <c r="C332" s="205"/>
      <c r="D332" s="70"/>
      <c r="E332" s="139"/>
    </row>
    <row r="333" spans="1:5" ht="24.65" customHeight="1" x14ac:dyDescent="0.25">
      <c r="A333" s="101" t="s">
        <v>599</v>
      </c>
      <c r="B333" s="203" t="s">
        <v>896</v>
      </c>
      <c r="C333" s="205"/>
      <c r="D333" s="70"/>
      <c r="E333" s="139"/>
    </row>
    <row r="334" spans="1:5" ht="24.65" customHeight="1" x14ac:dyDescent="0.25">
      <c r="A334" s="101" t="s">
        <v>600</v>
      </c>
      <c r="B334" s="203" t="s">
        <v>897</v>
      </c>
      <c r="C334" s="205"/>
      <c r="D334" s="70"/>
      <c r="E334" s="139"/>
    </row>
    <row r="335" spans="1:5" ht="24.65" customHeight="1" x14ac:dyDescent="0.25">
      <c r="A335" s="101" t="s">
        <v>601</v>
      </c>
      <c r="B335" s="203" t="s">
        <v>898</v>
      </c>
      <c r="C335" s="205"/>
      <c r="D335" s="70"/>
      <c r="E335" s="139"/>
    </row>
    <row r="336" spans="1:5" ht="24.65" customHeight="1" x14ac:dyDescent="0.25">
      <c r="A336" s="101" t="s">
        <v>602</v>
      </c>
      <c r="B336" s="203" t="s">
        <v>899</v>
      </c>
      <c r="C336" s="205"/>
      <c r="D336" s="70"/>
      <c r="E336" s="139"/>
    </row>
    <row r="337" spans="1:5" ht="24.65" customHeight="1" x14ac:dyDescent="0.25">
      <c r="A337" s="101" t="s">
        <v>603</v>
      </c>
      <c r="B337" s="203" t="s">
        <v>900</v>
      </c>
      <c r="C337" s="205"/>
      <c r="D337" s="70"/>
      <c r="E337" s="139"/>
    </row>
    <row r="338" spans="1:5" ht="24.65" customHeight="1" x14ac:dyDescent="0.25">
      <c r="A338" s="101" t="s">
        <v>604</v>
      </c>
      <c r="B338" s="203" t="s">
        <v>901</v>
      </c>
      <c r="C338" s="205"/>
      <c r="D338" s="70"/>
      <c r="E338" s="139"/>
    </row>
    <row r="339" spans="1:5" ht="24.65" customHeight="1" x14ac:dyDescent="0.25">
      <c r="A339" s="101" t="s">
        <v>605</v>
      </c>
      <c r="B339" s="203" t="s">
        <v>227</v>
      </c>
      <c r="C339" s="205"/>
      <c r="D339" s="70"/>
      <c r="E339" s="139"/>
    </row>
    <row r="340" spans="1:5" ht="24.65" customHeight="1" x14ac:dyDescent="0.25">
      <c r="A340" s="101" t="s">
        <v>606</v>
      </c>
      <c r="B340" s="203" t="s">
        <v>228</v>
      </c>
      <c r="C340" s="205"/>
      <c r="D340" s="70"/>
      <c r="E340" s="139"/>
    </row>
    <row r="341" spans="1:5" ht="24.65" customHeight="1" x14ac:dyDescent="0.25">
      <c r="A341" s="101" t="s">
        <v>607</v>
      </c>
      <c r="B341" s="203" t="s">
        <v>229</v>
      </c>
      <c r="C341" s="205"/>
      <c r="D341" s="70"/>
      <c r="E341" s="139"/>
    </row>
    <row r="342" spans="1:5" ht="24.65" customHeight="1" x14ac:dyDescent="0.25">
      <c r="A342" s="101" t="s">
        <v>608</v>
      </c>
      <c r="B342" s="203" t="s">
        <v>230</v>
      </c>
      <c r="C342" s="205"/>
      <c r="D342" s="70"/>
      <c r="E342" s="139"/>
    </row>
    <row r="343" spans="1:5" ht="24.65" customHeight="1" x14ac:dyDescent="0.25">
      <c r="A343" s="101" t="s">
        <v>609</v>
      </c>
      <c r="B343" s="203" t="s">
        <v>231</v>
      </c>
      <c r="C343" s="205"/>
      <c r="D343" s="70"/>
      <c r="E343" s="139"/>
    </row>
    <row r="344" spans="1:5" ht="24.65" customHeight="1" x14ac:dyDescent="0.25">
      <c r="A344" s="101" t="s">
        <v>610</v>
      </c>
      <c r="B344" s="203" t="s">
        <v>232</v>
      </c>
      <c r="C344" s="205"/>
      <c r="D344" s="70"/>
      <c r="E344" s="139"/>
    </row>
    <row r="345" spans="1:5" ht="24.65" customHeight="1" x14ac:dyDescent="0.25">
      <c r="A345" s="101" t="s">
        <v>611</v>
      </c>
      <c r="B345" s="203" t="s">
        <v>233</v>
      </c>
      <c r="C345" s="205"/>
      <c r="D345" s="70"/>
      <c r="E345" s="139"/>
    </row>
    <row r="346" spans="1:5" ht="24.65" customHeight="1" x14ac:dyDescent="0.25">
      <c r="A346" s="101" t="s">
        <v>612</v>
      </c>
      <c r="B346" s="203" t="s">
        <v>234</v>
      </c>
      <c r="C346" s="205"/>
      <c r="D346" s="70"/>
      <c r="E346" s="139"/>
    </row>
    <row r="347" spans="1:5" ht="24.65" customHeight="1" x14ac:dyDescent="0.25">
      <c r="A347" s="101" t="s">
        <v>613</v>
      </c>
      <c r="B347" s="203" t="s">
        <v>235</v>
      </c>
      <c r="C347" s="205"/>
      <c r="D347" s="70"/>
      <c r="E347" s="139"/>
    </row>
    <row r="348" spans="1:5" ht="24.65" customHeight="1" x14ac:dyDescent="0.25">
      <c r="A348" s="101" t="s">
        <v>614</v>
      </c>
      <c r="B348" s="203" t="s">
        <v>236</v>
      </c>
      <c r="C348" s="205"/>
      <c r="D348" s="70"/>
      <c r="E348" s="139"/>
    </row>
    <row r="349" spans="1:5" ht="24.65" customHeight="1" x14ac:dyDescent="0.25">
      <c r="A349" s="101" t="s">
        <v>615</v>
      </c>
      <c r="B349" s="203" t="s">
        <v>902</v>
      </c>
      <c r="C349" s="205"/>
      <c r="D349" s="70"/>
      <c r="E349" s="139"/>
    </row>
    <row r="350" spans="1:5" ht="24.65" customHeight="1" x14ac:dyDescent="0.25">
      <c r="A350" s="101" t="s">
        <v>616</v>
      </c>
      <c r="B350" s="203" t="s">
        <v>903</v>
      </c>
      <c r="C350" s="205"/>
      <c r="D350" s="70"/>
      <c r="E350" s="139"/>
    </row>
    <row r="351" spans="1:5" ht="24.65" customHeight="1" x14ac:dyDescent="0.25">
      <c r="A351" s="101" t="s">
        <v>617</v>
      </c>
      <c r="B351" s="203" t="s">
        <v>904</v>
      </c>
      <c r="C351" s="205"/>
      <c r="D351" s="70"/>
      <c r="E351" s="139"/>
    </row>
    <row r="352" spans="1:5" ht="24.65" customHeight="1" x14ac:dyDescent="0.25">
      <c r="A352" s="101" t="s">
        <v>618</v>
      </c>
      <c r="B352" s="203" t="s">
        <v>905</v>
      </c>
      <c r="C352" s="205"/>
      <c r="D352" s="70"/>
      <c r="E352" s="139"/>
    </row>
    <row r="353" spans="1:5" ht="24.65" customHeight="1" x14ac:dyDescent="0.25">
      <c r="A353" s="101" t="s">
        <v>619</v>
      </c>
      <c r="B353" s="203" t="s">
        <v>906</v>
      </c>
      <c r="C353" s="205"/>
      <c r="D353" s="70"/>
      <c r="E353" s="139"/>
    </row>
    <row r="354" spans="1:5" ht="24.65" customHeight="1" x14ac:dyDescent="0.25">
      <c r="A354" s="101" t="s">
        <v>620</v>
      </c>
      <c r="B354" s="203" t="s">
        <v>907</v>
      </c>
      <c r="C354" s="205"/>
      <c r="D354" s="70"/>
      <c r="E354" s="139"/>
    </row>
    <row r="355" spans="1:5" ht="24.65" customHeight="1" thickBot="1" x14ac:dyDescent="0.3">
      <c r="A355" s="101" t="s">
        <v>621</v>
      </c>
      <c r="B355" s="206" t="s">
        <v>908</v>
      </c>
      <c r="C355" s="206"/>
      <c r="D355" s="174"/>
      <c r="E355" s="139"/>
    </row>
    <row r="356" spans="1:5" ht="13.5" thickBot="1" x14ac:dyDescent="0.3">
      <c r="A356" s="210" t="s">
        <v>217</v>
      </c>
      <c r="B356" s="211"/>
      <c r="C356" s="211"/>
      <c r="D356" s="211"/>
      <c r="E356" s="212"/>
    </row>
    <row r="357" spans="1:5" ht="40.75" customHeight="1" x14ac:dyDescent="0.25">
      <c r="A357" s="101" t="s">
        <v>483</v>
      </c>
      <c r="B357" s="214" t="s">
        <v>909</v>
      </c>
      <c r="C357" s="215"/>
      <c r="D357" s="155"/>
      <c r="E357" s="160"/>
    </row>
    <row r="358" spans="1:5" ht="31.75" customHeight="1" x14ac:dyDescent="0.25">
      <c r="A358" s="101" t="s">
        <v>484</v>
      </c>
      <c r="B358" s="214" t="s">
        <v>910</v>
      </c>
      <c r="C358" s="215"/>
      <c r="D358" s="156"/>
      <c r="E358" s="161"/>
    </row>
    <row r="359" spans="1:5" ht="48" customHeight="1" x14ac:dyDescent="0.25">
      <c r="A359" s="101" t="s">
        <v>485</v>
      </c>
      <c r="B359" s="214" t="s">
        <v>911</v>
      </c>
      <c r="C359" s="215"/>
      <c r="D359" s="157"/>
      <c r="E359" s="162"/>
    </row>
    <row r="360" spans="1:5" ht="25.25" customHeight="1" x14ac:dyDescent="0.25">
      <c r="A360" s="101" t="s">
        <v>486</v>
      </c>
      <c r="B360" s="214" t="s">
        <v>912</v>
      </c>
      <c r="C360" s="215"/>
      <c r="D360" s="158"/>
      <c r="E360" s="162"/>
    </row>
    <row r="361" spans="1:5" ht="25.25" customHeight="1" x14ac:dyDescent="0.25">
      <c r="A361" s="101" t="s">
        <v>519</v>
      </c>
      <c r="B361" s="214" t="s">
        <v>913</v>
      </c>
      <c r="C361" s="215"/>
      <c r="D361" s="158"/>
      <c r="E361" s="162"/>
    </row>
    <row r="362" spans="1:5" ht="25.25" customHeight="1" x14ac:dyDescent="0.25">
      <c r="A362" s="101" t="s">
        <v>520</v>
      </c>
      <c r="B362" s="214" t="s">
        <v>914</v>
      </c>
      <c r="C362" s="215"/>
      <c r="D362" s="158"/>
      <c r="E362" s="162"/>
    </row>
    <row r="363" spans="1:5" ht="25.25" customHeight="1" x14ac:dyDescent="0.25">
      <c r="A363" s="101" t="s">
        <v>521</v>
      </c>
      <c r="B363" s="214" t="s">
        <v>915</v>
      </c>
      <c r="C363" s="215"/>
      <c r="D363" s="159"/>
      <c r="E363" s="162"/>
    </row>
    <row r="364" spans="1:5" ht="25.25" customHeight="1" x14ac:dyDescent="0.25">
      <c r="A364" s="101" t="s">
        <v>522</v>
      </c>
      <c r="B364" s="214" t="s">
        <v>916</v>
      </c>
      <c r="C364" s="215"/>
      <c r="D364" s="158"/>
      <c r="E364" s="162"/>
    </row>
    <row r="365" spans="1:5" ht="25.25" customHeight="1" x14ac:dyDescent="0.25">
      <c r="A365" s="101" t="s">
        <v>523</v>
      </c>
      <c r="B365" s="214" t="s">
        <v>917</v>
      </c>
      <c r="C365" s="215"/>
      <c r="D365" s="157"/>
      <c r="E365" s="162"/>
    </row>
    <row r="366" spans="1:5" ht="25.25" customHeight="1" x14ac:dyDescent="0.25">
      <c r="A366" s="101" t="s">
        <v>524</v>
      </c>
      <c r="B366" s="214" t="s">
        <v>918</v>
      </c>
      <c r="C366" s="215"/>
      <c r="D366" s="157"/>
      <c r="E366" s="162"/>
    </row>
    <row r="367" spans="1:5" ht="25.25" customHeight="1" x14ac:dyDescent="0.25">
      <c r="A367" s="101" t="s">
        <v>525</v>
      </c>
      <c r="B367" s="214" t="s">
        <v>919</v>
      </c>
      <c r="C367" s="215"/>
      <c r="D367" s="157"/>
      <c r="E367" s="163"/>
    </row>
    <row r="368" spans="1:5" ht="25.25" customHeight="1" x14ac:dyDescent="0.25">
      <c r="A368" s="101" t="s">
        <v>526</v>
      </c>
      <c r="B368" s="214" t="s">
        <v>920</v>
      </c>
      <c r="C368" s="215"/>
      <c r="D368" s="157"/>
      <c r="E368" s="162"/>
    </row>
    <row r="369" spans="1:5" ht="25.25" customHeight="1" x14ac:dyDescent="0.25">
      <c r="A369" s="101" t="s">
        <v>527</v>
      </c>
      <c r="B369" s="214" t="s">
        <v>921</v>
      </c>
      <c r="C369" s="215"/>
      <c r="D369" s="157"/>
      <c r="E369" s="162"/>
    </row>
    <row r="370" spans="1:5" ht="42.65" customHeight="1" x14ac:dyDescent="0.25">
      <c r="A370" s="101" t="s">
        <v>528</v>
      </c>
      <c r="B370" s="214" t="s">
        <v>922</v>
      </c>
      <c r="C370" s="215"/>
      <c r="D370" s="157"/>
      <c r="E370" s="162"/>
    </row>
    <row r="371" spans="1:5" ht="30.65" customHeight="1" x14ac:dyDescent="0.25">
      <c r="A371" s="101" t="s">
        <v>529</v>
      </c>
      <c r="B371" s="214" t="s">
        <v>923</v>
      </c>
      <c r="C371" s="215"/>
      <c r="D371" s="157"/>
      <c r="E371" s="162"/>
    </row>
    <row r="372" spans="1:5" ht="29.4" customHeight="1" x14ac:dyDescent="0.25">
      <c r="A372" s="101" t="s">
        <v>530</v>
      </c>
      <c r="B372" s="214" t="s">
        <v>924</v>
      </c>
      <c r="C372" s="215"/>
      <c r="D372" s="157"/>
      <c r="E372" s="162"/>
    </row>
    <row r="373" spans="1:5" ht="30" customHeight="1" x14ac:dyDescent="0.25">
      <c r="A373" s="101" t="s">
        <v>531</v>
      </c>
      <c r="B373" s="214" t="s">
        <v>925</v>
      </c>
      <c r="C373" s="215"/>
      <c r="D373" s="157"/>
      <c r="E373" s="162"/>
    </row>
    <row r="374" spans="1:5" ht="27.65" customHeight="1" x14ac:dyDescent="0.25">
      <c r="A374" s="101" t="s">
        <v>532</v>
      </c>
      <c r="B374" s="214" t="s">
        <v>926</v>
      </c>
      <c r="C374" s="215"/>
      <c r="D374" s="157"/>
      <c r="E374" s="162"/>
    </row>
    <row r="375" spans="1:5" ht="38.4" customHeight="1" x14ac:dyDescent="0.25">
      <c r="A375" s="101" t="s">
        <v>533</v>
      </c>
      <c r="B375" s="214" t="s">
        <v>927</v>
      </c>
      <c r="C375" s="215"/>
      <c r="D375" s="157"/>
      <c r="E375" s="162"/>
    </row>
    <row r="376" spans="1:5" ht="30" customHeight="1" x14ac:dyDescent="0.25">
      <c r="A376" s="101" t="s">
        <v>534</v>
      </c>
      <c r="B376" s="214" t="s">
        <v>928</v>
      </c>
      <c r="C376" s="215"/>
      <c r="D376" s="157"/>
      <c r="E376" s="162"/>
    </row>
    <row r="377" spans="1:5" ht="30" customHeight="1" x14ac:dyDescent="0.25">
      <c r="A377" s="101" t="s">
        <v>535</v>
      </c>
      <c r="B377" s="214" t="s">
        <v>929</v>
      </c>
      <c r="C377" s="215"/>
      <c r="D377" s="157"/>
      <c r="E377" s="162"/>
    </row>
    <row r="378" spans="1:5" ht="30" customHeight="1" x14ac:dyDescent="0.25">
      <c r="A378" s="101" t="s">
        <v>536</v>
      </c>
      <c r="B378" s="214" t="s">
        <v>930</v>
      </c>
      <c r="C378" s="215"/>
      <c r="D378" s="157"/>
      <c r="E378" s="162"/>
    </row>
    <row r="379" spans="1:5" ht="30" customHeight="1" x14ac:dyDescent="0.25">
      <c r="A379" s="101" t="s">
        <v>537</v>
      </c>
      <c r="B379" s="214" t="s">
        <v>931</v>
      </c>
      <c r="C379" s="215"/>
      <c r="D379" s="157"/>
      <c r="E379" s="162"/>
    </row>
    <row r="380" spans="1:5" ht="30" customHeight="1" x14ac:dyDescent="0.25">
      <c r="A380" s="101" t="s">
        <v>538</v>
      </c>
      <c r="B380" s="214" t="s">
        <v>932</v>
      </c>
      <c r="C380" s="215"/>
      <c r="D380" s="157"/>
      <c r="E380" s="162"/>
    </row>
    <row r="381" spans="1:5" ht="30" customHeight="1" x14ac:dyDescent="0.25">
      <c r="A381" s="101" t="s">
        <v>539</v>
      </c>
      <c r="B381" s="214" t="s">
        <v>933</v>
      </c>
      <c r="C381" s="215"/>
      <c r="D381" s="157"/>
      <c r="E381" s="162"/>
    </row>
    <row r="382" spans="1:5" ht="30" customHeight="1" x14ac:dyDescent="0.25">
      <c r="A382" s="101" t="s">
        <v>540</v>
      </c>
      <c r="B382" s="214" t="s">
        <v>934</v>
      </c>
      <c r="C382" s="215"/>
      <c r="D382" s="157"/>
      <c r="E382" s="162"/>
    </row>
    <row r="383" spans="1:5" ht="30" customHeight="1" x14ac:dyDescent="0.25">
      <c r="A383" s="101" t="s">
        <v>541</v>
      </c>
      <c r="B383" s="214" t="s">
        <v>935</v>
      </c>
      <c r="C383" s="215"/>
      <c r="D383" s="157"/>
      <c r="E383" s="162"/>
    </row>
    <row r="384" spans="1:5" ht="30" customHeight="1" x14ac:dyDescent="0.25">
      <c r="A384" s="101" t="s">
        <v>542</v>
      </c>
      <c r="B384" s="214" t="s">
        <v>936</v>
      </c>
      <c r="C384" s="215"/>
      <c r="D384" s="157"/>
      <c r="E384" s="162"/>
    </row>
    <row r="385" spans="1:5" ht="30" customHeight="1" thickBot="1" x14ac:dyDescent="0.3">
      <c r="A385" s="175" t="s">
        <v>543</v>
      </c>
      <c r="B385" s="222" t="s">
        <v>937</v>
      </c>
      <c r="C385" s="229"/>
      <c r="D385" s="176"/>
      <c r="E385" s="164"/>
    </row>
    <row r="386" spans="1:5" ht="13.5" thickBot="1" x14ac:dyDescent="0.3">
      <c r="A386" s="210" t="s">
        <v>627</v>
      </c>
      <c r="B386" s="211"/>
      <c r="C386" s="211"/>
      <c r="D386" s="211"/>
      <c r="E386" s="212"/>
    </row>
    <row r="387" spans="1:5" ht="29.5" customHeight="1" thickBot="1" x14ac:dyDescent="0.3">
      <c r="A387" s="101" t="s">
        <v>626</v>
      </c>
      <c r="B387" s="214" t="s">
        <v>938</v>
      </c>
      <c r="C387" s="215"/>
      <c r="D387" s="155"/>
      <c r="E387" s="160"/>
    </row>
    <row r="388" spans="1:5" ht="29.5" customHeight="1" thickBot="1" x14ac:dyDescent="0.3">
      <c r="A388" s="101" t="s">
        <v>632</v>
      </c>
      <c r="B388" s="214" t="s">
        <v>939</v>
      </c>
      <c r="C388" s="215"/>
      <c r="D388" s="155"/>
      <c r="E388" s="160"/>
    </row>
    <row r="389" spans="1:5" ht="29.5" customHeight="1" thickBot="1" x14ac:dyDescent="0.3">
      <c r="A389" s="101" t="s">
        <v>633</v>
      </c>
      <c r="B389" s="214" t="s">
        <v>940</v>
      </c>
      <c r="C389" s="215"/>
      <c r="D389" s="155"/>
      <c r="E389" s="160"/>
    </row>
    <row r="390" spans="1:5" ht="29.5" customHeight="1" thickBot="1" x14ac:dyDescent="0.3">
      <c r="A390" s="101" t="s">
        <v>634</v>
      </c>
      <c r="B390" s="214" t="s">
        <v>941</v>
      </c>
      <c r="C390" s="215"/>
      <c r="D390" s="155"/>
      <c r="E390" s="160"/>
    </row>
    <row r="391" spans="1:5" ht="29.5" customHeight="1" thickBot="1" x14ac:dyDescent="0.3">
      <c r="A391" s="101" t="s">
        <v>635</v>
      </c>
      <c r="B391" s="214" t="s">
        <v>942</v>
      </c>
      <c r="C391" s="215"/>
      <c r="D391" s="155"/>
      <c r="E391" s="160"/>
    </row>
    <row r="392" spans="1:5" ht="29.5" customHeight="1" thickBot="1" x14ac:dyDescent="0.3">
      <c r="A392" s="101" t="s">
        <v>636</v>
      </c>
      <c r="B392" s="214" t="s">
        <v>943</v>
      </c>
      <c r="C392" s="215"/>
      <c r="D392" s="155"/>
      <c r="E392" s="160"/>
    </row>
    <row r="393" spans="1:5" ht="29.5" customHeight="1" thickBot="1" x14ac:dyDescent="0.3">
      <c r="A393" s="101" t="s">
        <v>637</v>
      </c>
      <c r="B393" s="214" t="s">
        <v>944</v>
      </c>
      <c r="C393" s="215"/>
      <c r="D393" s="155"/>
      <c r="E393" s="160"/>
    </row>
    <row r="394" spans="1:5" ht="29.5" customHeight="1" thickBot="1" x14ac:dyDescent="0.3">
      <c r="A394" s="101" t="s">
        <v>638</v>
      </c>
      <c r="B394" s="214" t="s">
        <v>945</v>
      </c>
      <c r="C394" s="215"/>
      <c r="D394" s="155"/>
      <c r="E394" s="160"/>
    </row>
    <row r="395" spans="1:5" ht="29.5" customHeight="1" thickBot="1" x14ac:dyDescent="0.3">
      <c r="A395" s="101" t="s">
        <v>639</v>
      </c>
      <c r="B395" s="214" t="s">
        <v>946</v>
      </c>
      <c r="C395" s="215"/>
      <c r="D395" s="155"/>
      <c r="E395" s="160"/>
    </row>
    <row r="396" spans="1:5" ht="29.5" customHeight="1" thickBot="1" x14ac:dyDescent="0.3">
      <c r="A396" s="101" t="s">
        <v>640</v>
      </c>
      <c r="B396" s="214" t="s">
        <v>947</v>
      </c>
      <c r="C396" s="215"/>
      <c r="D396" s="155"/>
      <c r="E396" s="160"/>
    </row>
    <row r="397" spans="1:5" ht="29.5" customHeight="1" thickBot="1" x14ac:dyDescent="0.3">
      <c r="A397" s="101" t="s">
        <v>641</v>
      </c>
      <c r="B397" s="214" t="s">
        <v>948</v>
      </c>
      <c r="C397" s="215"/>
      <c r="D397" s="155"/>
      <c r="E397" s="160"/>
    </row>
    <row r="398" spans="1:5" ht="29.5" customHeight="1" thickBot="1" x14ac:dyDescent="0.3">
      <c r="A398" s="101" t="s">
        <v>642</v>
      </c>
      <c r="B398" s="214" t="s">
        <v>949</v>
      </c>
      <c r="C398" s="215"/>
      <c r="D398" s="155"/>
      <c r="E398" s="160"/>
    </row>
    <row r="399" spans="1:5" ht="29.5" customHeight="1" thickBot="1" x14ac:dyDescent="0.3">
      <c r="A399" s="101" t="s">
        <v>643</v>
      </c>
      <c r="B399" s="214" t="s">
        <v>950</v>
      </c>
      <c r="C399" s="215"/>
      <c r="D399" s="155"/>
      <c r="E399" s="160"/>
    </row>
    <row r="400" spans="1:5" ht="29.5" customHeight="1" thickBot="1" x14ac:dyDescent="0.3">
      <c r="A400" s="101" t="s">
        <v>644</v>
      </c>
      <c r="B400" s="214" t="s">
        <v>951</v>
      </c>
      <c r="C400" s="215"/>
      <c r="D400" s="155"/>
      <c r="E400" s="160"/>
    </row>
    <row r="401" spans="1:5" ht="29.5" customHeight="1" thickBot="1" x14ac:dyDescent="0.3">
      <c r="A401" s="101" t="s">
        <v>645</v>
      </c>
      <c r="B401" s="214" t="s">
        <v>952</v>
      </c>
      <c r="C401" s="215"/>
      <c r="D401" s="155"/>
      <c r="E401" s="160"/>
    </row>
    <row r="402" spans="1:5" ht="29.5" customHeight="1" thickBot="1" x14ac:dyDescent="0.3">
      <c r="A402" s="101" t="s">
        <v>646</v>
      </c>
      <c r="B402" s="214" t="s">
        <v>953</v>
      </c>
      <c r="C402" s="215"/>
      <c r="D402" s="155"/>
      <c r="E402" s="160"/>
    </row>
    <row r="403" spans="1:5" ht="29.5" customHeight="1" thickBot="1" x14ac:dyDescent="0.3">
      <c r="A403" s="101" t="s">
        <v>647</v>
      </c>
      <c r="B403" s="214" t="s">
        <v>954</v>
      </c>
      <c r="C403" s="215"/>
      <c r="D403" s="155"/>
      <c r="E403" s="160"/>
    </row>
    <row r="404" spans="1:5" ht="29.5" customHeight="1" thickBot="1" x14ac:dyDescent="0.3">
      <c r="A404" s="101" t="s">
        <v>648</v>
      </c>
      <c r="B404" s="214" t="s">
        <v>955</v>
      </c>
      <c r="C404" s="215"/>
      <c r="D404" s="155"/>
      <c r="E404" s="160"/>
    </row>
    <row r="405" spans="1:5" ht="29.5" customHeight="1" thickBot="1" x14ac:dyDescent="0.3">
      <c r="A405" s="101" t="s">
        <v>649</v>
      </c>
      <c r="B405" s="214" t="s">
        <v>956</v>
      </c>
      <c r="C405" s="215"/>
      <c r="D405" s="155"/>
      <c r="E405" s="160"/>
    </row>
    <row r="406" spans="1:5" ht="29.5" customHeight="1" thickBot="1" x14ac:dyDescent="0.3">
      <c r="A406" s="101" t="s">
        <v>650</v>
      </c>
      <c r="B406" s="214" t="s">
        <v>957</v>
      </c>
      <c r="C406" s="215"/>
      <c r="D406" s="155"/>
      <c r="E406" s="160"/>
    </row>
    <row r="407" spans="1:5" ht="29.5" customHeight="1" thickBot="1" x14ac:dyDescent="0.3">
      <c r="A407" s="101" t="s">
        <v>651</v>
      </c>
      <c r="B407" s="214" t="s">
        <v>628</v>
      </c>
      <c r="C407" s="215"/>
      <c r="D407" s="155"/>
      <c r="E407" s="160"/>
    </row>
    <row r="408" spans="1:5" ht="29.5" customHeight="1" thickBot="1" x14ac:dyDescent="0.3">
      <c r="A408" s="101" t="s">
        <v>652</v>
      </c>
      <c r="B408" s="214" t="s">
        <v>629</v>
      </c>
      <c r="C408" s="215"/>
      <c r="D408" s="155"/>
      <c r="E408" s="160"/>
    </row>
    <row r="409" spans="1:5" ht="29.5" customHeight="1" thickBot="1" x14ac:dyDescent="0.3">
      <c r="A409" s="101" t="s">
        <v>653</v>
      </c>
      <c r="B409" s="214" t="s">
        <v>630</v>
      </c>
      <c r="C409" s="215"/>
      <c r="D409" s="155"/>
      <c r="E409" s="160"/>
    </row>
    <row r="410" spans="1:5" ht="29.5" customHeight="1" thickBot="1" x14ac:dyDescent="0.3">
      <c r="A410" s="101" t="s">
        <v>654</v>
      </c>
      <c r="B410" s="214" t="s">
        <v>631</v>
      </c>
      <c r="C410" s="215"/>
      <c r="D410" s="155"/>
      <c r="E410" s="160"/>
    </row>
    <row r="411" spans="1:5" ht="29.5" customHeight="1" thickBot="1" x14ac:dyDescent="0.3">
      <c r="A411" s="101" t="s">
        <v>655</v>
      </c>
      <c r="B411" s="214" t="s">
        <v>958</v>
      </c>
      <c r="C411" s="215"/>
      <c r="D411" s="155"/>
      <c r="E411" s="160"/>
    </row>
    <row r="412" spans="1:5" ht="29.5" customHeight="1" thickBot="1" x14ac:dyDescent="0.3">
      <c r="A412" s="101" t="s">
        <v>656</v>
      </c>
      <c r="B412" s="214" t="s">
        <v>959</v>
      </c>
      <c r="C412" s="215"/>
      <c r="D412" s="155"/>
      <c r="E412" s="160"/>
    </row>
    <row r="413" spans="1:5" ht="29.5" customHeight="1" thickBot="1" x14ac:dyDescent="0.3">
      <c r="A413" s="101" t="s">
        <v>657</v>
      </c>
      <c r="B413" s="214" t="s">
        <v>960</v>
      </c>
      <c r="C413" s="215"/>
      <c r="D413" s="155"/>
      <c r="E413" s="160"/>
    </row>
    <row r="414" spans="1:5" ht="29.5" customHeight="1" thickBot="1" x14ac:dyDescent="0.3">
      <c r="A414" s="101" t="s">
        <v>658</v>
      </c>
      <c r="B414" s="214" t="s">
        <v>961</v>
      </c>
      <c r="C414" s="215"/>
      <c r="D414" s="155"/>
      <c r="E414" s="160"/>
    </row>
    <row r="415" spans="1:5" ht="29.5" customHeight="1" thickBot="1" x14ac:dyDescent="0.3">
      <c r="A415" s="101" t="s">
        <v>659</v>
      </c>
      <c r="B415" s="214" t="s">
        <v>962</v>
      </c>
      <c r="C415" s="215"/>
      <c r="D415" s="155"/>
      <c r="E415" s="160"/>
    </row>
    <row r="416" spans="1:5" ht="30.5" customHeight="1" thickBot="1" x14ac:dyDescent="0.3">
      <c r="A416" s="101" t="s">
        <v>663</v>
      </c>
      <c r="B416" s="214" t="s">
        <v>660</v>
      </c>
      <c r="C416" s="215"/>
      <c r="D416" s="155"/>
      <c r="E416" s="160"/>
    </row>
    <row r="417" spans="1:5" ht="30.5" customHeight="1" thickBot="1" x14ac:dyDescent="0.3">
      <c r="A417" s="101" t="s">
        <v>664</v>
      </c>
      <c r="B417" s="214" t="s">
        <v>1011</v>
      </c>
      <c r="C417" s="215"/>
      <c r="D417" s="155"/>
      <c r="E417" s="160"/>
    </row>
    <row r="418" spans="1:5" ht="30.5" customHeight="1" thickBot="1" x14ac:dyDescent="0.3">
      <c r="A418" s="101" t="s">
        <v>665</v>
      </c>
      <c r="B418" s="214" t="s">
        <v>662</v>
      </c>
      <c r="C418" s="215"/>
      <c r="D418" s="155"/>
      <c r="E418" s="160"/>
    </row>
    <row r="419" spans="1:5" ht="30.5" customHeight="1" thickBot="1" x14ac:dyDescent="0.3">
      <c r="A419" s="101" t="s">
        <v>666</v>
      </c>
      <c r="B419" s="214" t="s">
        <v>661</v>
      </c>
      <c r="C419" s="215"/>
      <c r="D419" s="155"/>
      <c r="E419" s="160"/>
    </row>
    <row r="420" spans="1:5" ht="30.5" customHeight="1" thickBot="1" x14ac:dyDescent="0.3">
      <c r="A420" s="101" t="s">
        <v>667</v>
      </c>
      <c r="B420" s="214" t="s">
        <v>976</v>
      </c>
      <c r="C420" s="215"/>
      <c r="D420" s="155"/>
      <c r="E420" s="160"/>
    </row>
    <row r="421" spans="1:5" ht="30.5" customHeight="1" thickBot="1" x14ac:dyDescent="0.3">
      <c r="A421" s="101" t="s">
        <v>668</v>
      </c>
      <c r="B421" s="214" t="s">
        <v>977</v>
      </c>
      <c r="C421" s="215"/>
      <c r="D421" s="155"/>
      <c r="E421" s="160"/>
    </row>
    <row r="422" spans="1:5" ht="30.5" customHeight="1" thickBot="1" x14ac:dyDescent="0.3">
      <c r="A422" s="101" t="s">
        <v>669</v>
      </c>
      <c r="B422" s="214" t="s">
        <v>963</v>
      </c>
      <c r="C422" s="215"/>
      <c r="D422" s="155"/>
      <c r="E422" s="160"/>
    </row>
    <row r="423" spans="1:5" ht="30.5" customHeight="1" thickBot="1" x14ac:dyDescent="0.3">
      <c r="A423" s="101" t="s">
        <v>670</v>
      </c>
      <c r="B423" s="214" t="s">
        <v>964</v>
      </c>
      <c r="C423" s="215"/>
      <c r="D423" s="155"/>
      <c r="E423" s="160"/>
    </row>
    <row r="424" spans="1:5" ht="30.5" customHeight="1" thickBot="1" x14ac:dyDescent="0.3">
      <c r="A424" s="101" t="s">
        <v>671</v>
      </c>
      <c r="B424" s="214" t="s">
        <v>965</v>
      </c>
      <c r="C424" s="215"/>
      <c r="D424" s="155"/>
      <c r="E424" s="160"/>
    </row>
    <row r="425" spans="1:5" ht="30.5" customHeight="1" thickBot="1" x14ac:dyDescent="0.3">
      <c r="A425" s="101" t="s">
        <v>672</v>
      </c>
      <c r="B425" s="214" t="s">
        <v>966</v>
      </c>
      <c r="C425" s="215"/>
      <c r="D425" s="155"/>
      <c r="E425" s="160"/>
    </row>
    <row r="426" spans="1:5" ht="30.5" customHeight="1" thickBot="1" x14ac:dyDescent="0.3">
      <c r="A426" s="101" t="s">
        <v>673</v>
      </c>
      <c r="B426" s="214" t="s">
        <v>967</v>
      </c>
      <c r="C426" s="215"/>
      <c r="D426" s="155"/>
      <c r="E426" s="160"/>
    </row>
    <row r="427" spans="1:5" ht="30.5" customHeight="1" thickBot="1" x14ac:dyDescent="0.3">
      <c r="A427" s="101" t="s">
        <v>674</v>
      </c>
      <c r="B427" s="214" t="s">
        <v>968</v>
      </c>
      <c r="C427" s="215"/>
      <c r="D427" s="155"/>
      <c r="E427" s="160"/>
    </row>
    <row r="428" spans="1:5" ht="30.5" customHeight="1" thickBot="1" x14ac:dyDescent="0.3">
      <c r="A428" s="101" t="s">
        <v>675</v>
      </c>
      <c r="B428" s="214" t="s">
        <v>969</v>
      </c>
      <c r="C428" s="215"/>
      <c r="D428" s="155"/>
      <c r="E428" s="160"/>
    </row>
    <row r="429" spans="1:5" ht="30.5" customHeight="1" thickBot="1" x14ac:dyDescent="0.3">
      <c r="A429" s="101" t="s">
        <v>676</v>
      </c>
      <c r="B429" s="214" t="s">
        <v>970</v>
      </c>
      <c r="C429" s="215"/>
      <c r="D429" s="155"/>
      <c r="E429" s="160"/>
    </row>
    <row r="430" spans="1:5" ht="30.5" customHeight="1" thickBot="1" x14ac:dyDescent="0.3">
      <c r="A430" s="101" t="s">
        <v>677</v>
      </c>
      <c r="B430" s="214" t="s">
        <v>971</v>
      </c>
      <c r="C430" s="215"/>
      <c r="D430" s="155"/>
      <c r="E430" s="160"/>
    </row>
    <row r="431" spans="1:5" ht="30.5" customHeight="1" thickBot="1" x14ac:dyDescent="0.3">
      <c r="A431" s="101" t="s">
        <v>678</v>
      </c>
      <c r="B431" s="214" t="s">
        <v>972</v>
      </c>
      <c r="C431" s="215"/>
      <c r="D431" s="155"/>
      <c r="E431" s="160"/>
    </row>
    <row r="432" spans="1:5" ht="30.5" customHeight="1" thickBot="1" x14ac:dyDescent="0.3">
      <c r="A432" s="101" t="s">
        <v>679</v>
      </c>
      <c r="B432" s="214" t="s">
        <v>973</v>
      </c>
      <c r="C432" s="215"/>
      <c r="D432" s="155"/>
      <c r="E432" s="160"/>
    </row>
    <row r="433" spans="1:5" ht="30.5" customHeight="1" thickBot="1" x14ac:dyDescent="0.3">
      <c r="A433" s="101" t="s">
        <v>680</v>
      </c>
      <c r="B433" s="214" t="s">
        <v>974</v>
      </c>
      <c r="C433" s="215"/>
      <c r="D433" s="155"/>
      <c r="E433" s="160"/>
    </row>
    <row r="434" spans="1:5" ht="30.5" customHeight="1" thickBot="1" x14ac:dyDescent="0.3">
      <c r="A434" s="101" t="s">
        <v>681</v>
      </c>
      <c r="B434" s="214" t="s">
        <v>975</v>
      </c>
      <c r="C434" s="215"/>
      <c r="D434" s="155"/>
      <c r="E434" s="160"/>
    </row>
    <row r="435" spans="1:5" ht="44" customHeight="1" thickBot="1" x14ac:dyDescent="0.3">
      <c r="A435" s="101" t="s">
        <v>991</v>
      </c>
      <c r="B435" s="214" t="s">
        <v>1008</v>
      </c>
      <c r="C435" s="215"/>
      <c r="D435" s="155"/>
      <c r="E435" s="160"/>
    </row>
    <row r="436" spans="1:5" ht="44" customHeight="1" thickBot="1" x14ac:dyDescent="0.3">
      <c r="A436" s="101" t="s">
        <v>992</v>
      </c>
      <c r="B436" s="214" t="s">
        <v>1010</v>
      </c>
      <c r="C436" s="215"/>
      <c r="D436" s="155"/>
      <c r="E436" s="160"/>
    </row>
    <row r="437" spans="1:5" ht="44" customHeight="1" thickBot="1" x14ac:dyDescent="0.3">
      <c r="A437" s="101" t="s">
        <v>993</v>
      </c>
      <c r="B437" s="214" t="s">
        <v>978</v>
      </c>
      <c r="C437" s="215"/>
      <c r="D437" s="155"/>
      <c r="E437" s="160"/>
    </row>
    <row r="438" spans="1:5" ht="44" customHeight="1" thickBot="1" x14ac:dyDescent="0.3">
      <c r="A438" s="101" t="s">
        <v>994</v>
      </c>
      <c r="B438" s="214" t="s">
        <v>979</v>
      </c>
      <c r="C438" s="215"/>
      <c r="D438" s="155"/>
      <c r="E438" s="160"/>
    </row>
    <row r="439" spans="1:5" ht="44" customHeight="1" thickBot="1" x14ac:dyDescent="0.3">
      <c r="A439" s="101" t="s">
        <v>995</v>
      </c>
      <c r="B439" s="214" t="s">
        <v>980</v>
      </c>
      <c r="C439" s="215"/>
      <c r="D439" s="155"/>
      <c r="E439" s="160"/>
    </row>
    <row r="440" spans="1:5" ht="44" customHeight="1" thickBot="1" x14ac:dyDescent="0.3">
      <c r="A440" s="101" t="s">
        <v>996</v>
      </c>
      <c r="B440" s="214" t="s">
        <v>981</v>
      </c>
      <c r="C440" s="215"/>
      <c r="D440" s="155"/>
      <c r="E440" s="160"/>
    </row>
    <row r="441" spans="1:5" ht="44" customHeight="1" thickBot="1" x14ac:dyDescent="0.3">
      <c r="A441" s="101" t="s">
        <v>997</v>
      </c>
      <c r="B441" s="214" t="s">
        <v>982</v>
      </c>
      <c r="C441" s="215"/>
      <c r="D441" s="155"/>
      <c r="E441" s="160"/>
    </row>
    <row r="442" spans="1:5" ht="44" customHeight="1" thickBot="1" x14ac:dyDescent="0.3">
      <c r="A442" s="101" t="s">
        <v>998</v>
      </c>
      <c r="B442" s="214" t="s">
        <v>983</v>
      </c>
      <c r="C442" s="215"/>
      <c r="D442" s="155"/>
      <c r="E442" s="160"/>
    </row>
    <row r="443" spans="1:5" ht="44" customHeight="1" thickBot="1" x14ac:dyDescent="0.3">
      <c r="A443" s="101" t="s">
        <v>999</v>
      </c>
      <c r="B443" s="214" t="s">
        <v>984</v>
      </c>
      <c r="C443" s="215"/>
      <c r="D443" s="155"/>
      <c r="E443" s="160"/>
    </row>
    <row r="444" spans="1:5" ht="44" customHeight="1" thickBot="1" x14ac:dyDescent="0.3">
      <c r="A444" s="101" t="s">
        <v>1000</v>
      </c>
      <c r="B444" s="214" t="s">
        <v>985</v>
      </c>
      <c r="C444" s="215"/>
      <c r="D444" s="155"/>
      <c r="E444" s="160"/>
    </row>
    <row r="445" spans="1:5" ht="44" customHeight="1" thickBot="1" x14ac:dyDescent="0.3">
      <c r="A445" s="101" t="s">
        <v>1001</v>
      </c>
      <c r="B445" s="214" t="s">
        <v>987</v>
      </c>
      <c r="C445" s="215"/>
      <c r="D445" s="155"/>
      <c r="E445" s="160"/>
    </row>
    <row r="446" spans="1:5" ht="44" customHeight="1" thickBot="1" x14ac:dyDescent="0.3">
      <c r="A446" s="101" t="s">
        <v>1002</v>
      </c>
      <c r="B446" s="214" t="s">
        <v>986</v>
      </c>
      <c r="C446" s="215"/>
      <c r="D446" s="155"/>
      <c r="E446" s="160"/>
    </row>
    <row r="447" spans="1:5" ht="44" customHeight="1" thickBot="1" x14ac:dyDescent="0.3">
      <c r="A447" s="101" t="s">
        <v>1003</v>
      </c>
      <c r="B447" s="214" t="s">
        <v>988</v>
      </c>
      <c r="C447" s="215"/>
      <c r="D447" s="155"/>
      <c r="E447" s="160"/>
    </row>
    <row r="448" spans="1:5" ht="44" customHeight="1" thickBot="1" x14ac:dyDescent="0.3">
      <c r="A448" s="101" t="s">
        <v>1004</v>
      </c>
      <c r="B448" s="214" t="s">
        <v>989</v>
      </c>
      <c r="C448" s="215"/>
      <c r="D448" s="155"/>
      <c r="E448" s="160"/>
    </row>
    <row r="449" spans="1:5" ht="44" customHeight="1" thickBot="1" x14ac:dyDescent="0.3">
      <c r="A449" s="101" t="s">
        <v>1005</v>
      </c>
      <c r="B449" s="214" t="s">
        <v>1009</v>
      </c>
      <c r="C449" s="215"/>
      <c r="D449" s="155"/>
      <c r="E449" s="160"/>
    </row>
    <row r="450" spans="1:5" ht="44" customHeight="1" x14ac:dyDescent="0.25">
      <c r="A450" s="101" t="s">
        <v>1006</v>
      </c>
      <c r="B450" s="206" t="s">
        <v>990</v>
      </c>
      <c r="C450" s="198"/>
      <c r="D450" s="155"/>
      <c r="E450" s="160"/>
    </row>
  </sheetData>
  <mergeCells count="441">
    <mergeCell ref="B444:C444"/>
    <mergeCell ref="B445:C445"/>
    <mergeCell ref="B446:C446"/>
    <mergeCell ref="B447:C447"/>
    <mergeCell ref="B448:C448"/>
    <mergeCell ref="B449:C449"/>
    <mergeCell ref="B450:C450"/>
    <mergeCell ref="B437:C437"/>
    <mergeCell ref="B438:C438"/>
    <mergeCell ref="B439:C439"/>
    <mergeCell ref="B440:C440"/>
    <mergeCell ref="B441:C441"/>
    <mergeCell ref="B442:C442"/>
    <mergeCell ref="B443:C443"/>
    <mergeCell ref="B431:C431"/>
    <mergeCell ref="B432:C432"/>
    <mergeCell ref="B433:C433"/>
    <mergeCell ref="B434:C434"/>
    <mergeCell ref="B435:C435"/>
    <mergeCell ref="B436:C436"/>
    <mergeCell ref="B422:C422"/>
    <mergeCell ref="B423:C423"/>
    <mergeCell ref="B424:C424"/>
    <mergeCell ref="B425:C425"/>
    <mergeCell ref="B426:C426"/>
    <mergeCell ref="B427:C427"/>
    <mergeCell ref="B428:C428"/>
    <mergeCell ref="B429:C429"/>
    <mergeCell ref="B430:C430"/>
    <mergeCell ref="B413:C413"/>
    <mergeCell ref="B414:C414"/>
    <mergeCell ref="B415:C415"/>
    <mergeCell ref="B416:C416"/>
    <mergeCell ref="B417:C417"/>
    <mergeCell ref="B418:C418"/>
    <mergeCell ref="B419:C419"/>
    <mergeCell ref="B420:C420"/>
    <mergeCell ref="B421:C421"/>
    <mergeCell ref="B404:C404"/>
    <mergeCell ref="B405:C405"/>
    <mergeCell ref="B406:C406"/>
    <mergeCell ref="B407:C407"/>
    <mergeCell ref="B408:C408"/>
    <mergeCell ref="B409:C409"/>
    <mergeCell ref="B410:C410"/>
    <mergeCell ref="B411:C411"/>
    <mergeCell ref="B412:C412"/>
    <mergeCell ref="B395:C395"/>
    <mergeCell ref="B396:C396"/>
    <mergeCell ref="B397:C397"/>
    <mergeCell ref="B398:C398"/>
    <mergeCell ref="B399:C399"/>
    <mergeCell ref="B400:C400"/>
    <mergeCell ref="B401:C401"/>
    <mergeCell ref="B402:C402"/>
    <mergeCell ref="B403:C403"/>
    <mergeCell ref="A386:E386"/>
    <mergeCell ref="B387:C387"/>
    <mergeCell ref="B388:C388"/>
    <mergeCell ref="B389:C389"/>
    <mergeCell ref="B390:C390"/>
    <mergeCell ref="B391:C391"/>
    <mergeCell ref="B392:C392"/>
    <mergeCell ref="B393:C393"/>
    <mergeCell ref="B394:C394"/>
    <mergeCell ref="B336:C336"/>
    <mergeCell ref="B337:C337"/>
    <mergeCell ref="B338:C338"/>
    <mergeCell ref="B327:C327"/>
    <mergeCell ref="B328:C328"/>
    <mergeCell ref="B329:C329"/>
    <mergeCell ref="B330:C330"/>
    <mergeCell ref="B331:C331"/>
    <mergeCell ref="B332:C332"/>
    <mergeCell ref="B333:C333"/>
    <mergeCell ref="B334:C334"/>
    <mergeCell ref="B335:C335"/>
    <mergeCell ref="B227:C227"/>
    <mergeCell ref="B228:C228"/>
    <mergeCell ref="B229:C229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04:C204"/>
    <mergeCell ref="B205:C205"/>
    <mergeCell ref="B206:C206"/>
    <mergeCell ref="B187:C187"/>
    <mergeCell ref="B167:C167"/>
    <mergeCell ref="B168:C168"/>
    <mergeCell ref="B169:C169"/>
    <mergeCell ref="B170:C170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05:C105"/>
    <mergeCell ref="B106:C106"/>
    <mergeCell ref="B107:C107"/>
    <mergeCell ref="B108:C108"/>
    <mergeCell ref="B109:C109"/>
    <mergeCell ref="B110:C110"/>
    <mergeCell ref="B164:C164"/>
    <mergeCell ref="B165:C165"/>
    <mergeCell ref="A140:E140"/>
    <mergeCell ref="B141:C141"/>
    <mergeCell ref="B142:C142"/>
    <mergeCell ref="B143:C143"/>
    <mergeCell ref="B125:C125"/>
    <mergeCell ref="B136:C136"/>
    <mergeCell ref="B137:C137"/>
    <mergeCell ref="B138:C138"/>
    <mergeCell ref="B134:C134"/>
    <mergeCell ref="B139:C139"/>
    <mergeCell ref="B135:C135"/>
    <mergeCell ref="B163:C163"/>
    <mergeCell ref="B213:C213"/>
    <mergeCell ref="B212:C212"/>
    <mergeCell ref="A214:E214"/>
    <mergeCell ref="B215:C215"/>
    <mergeCell ref="B216:C216"/>
    <mergeCell ref="B217:C217"/>
    <mergeCell ref="B207:C207"/>
    <mergeCell ref="B208:C208"/>
    <mergeCell ref="B209:C209"/>
    <mergeCell ref="B210:C210"/>
    <mergeCell ref="B211:C211"/>
    <mergeCell ref="B380:C380"/>
    <mergeCell ref="B381:C381"/>
    <mergeCell ref="B382:C382"/>
    <mergeCell ref="B383:C383"/>
    <mergeCell ref="B384:C384"/>
    <mergeCell ref="B385:C385"/>
    <mergeCell ref="B371:C371"/>
    <mergeCell ref="B372:C372"/>
    <mergeCell ref="B373:C373"/>
    <mergeCell ref="B374:C374"/>
    <mergeCell ref="B375:C375"/>
    <mergeCell ref="B376:C376"/>
    <mergeCell ref="B377:C377"/>
    <mergeCell ref="B378:C378"/>
    <mergeCell ref="B379:C379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A356:E356"/>
    <mergeCell ref="B357:C357"/>
    <mergeCell ref="B358:C358"/>
    <mergeCell ref="B359:C359"/>
    <mergeCell ref="B360:C360"/>
    <mergeCell ref="B361:C361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B351:C351"/>
    <mergeCell ref="B352:C352"/>
    <mergeCell ref="B353:C353"/>
    <mergeCell ref="B354:C354"/>
    <mergeCell ref="B355:C355"/>
    <mergeCell ref="A318:E318"/>
    <mergeCell ref="B319:C319"/>
    <mergeCell ref="B320:C320"/>
    <mergeCell ref="B321:C321"/>
    <mergeCell ref="B322:C322"/>
    <mergeCell ref="B323:C323"/>
    <mergeCell ref="B324:C324"/>
    <mergeCell ref="B325:C325"/>
    <mergeCell ref="B326:C326"/>
    <mergeCell ref="B309:C309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A308:E308"/>
    <mergeCell ref="B305:C305"/>
    <mergeCell ref="B306:C306"/>
    <mergeCell ref="B307:C307"/>
    <mergeCell ref="A302:E302"/>
    <mergeCell ref="B303:C303"/>
    <mergeCell ref="B304:C304"/>
    <mergeCell ref="B232:C232"/>
    <mergeCell ref="B253:C253"/>
    <mergeCell ref="B275:C275"/>
    <mergeCell ref="B257:C257"/>
    <mergeCell ref="B254:C254"/>
    <mergeCell ref="B255:C255"/>
    <mergeCell ref="B243:C243"/>
    <mergeCell ref="B279:C279"/>
    <mergeCell ref="B281:C281"/>
    <mergeCell ref="B282:C282"/>
    <mergeCell ref="B283:C283"/>
    <mergeCell ref="B236:C236"/>
    <mergeCell ref="B235:C235"/>
    <mergeCell ref="B234:C234"/>
    <mergeCell ref="B276:C276"/>
    <mergeCell ref="B277:C277"/>
    <mergeCell ref="B278:C278"/>
    <mergeCell ref="B183:C183"/>
    <mergeCell ref="B184:C184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A171:E171"/>
    <mergeCell ref="B172:C172"/>
    <mergeCell ref="B144:C144"/>
    <mergeCell ref="B145:C145"/>
    <mergeCell ref="B146:C146"/>
    <mergeCell ref="B147:C147"/>
    <mergeCell ref="B148:C148"/>
    <mergeCell ref="B185:C185"/>
    <mergeCell ref="B173:C173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6:C166"/>
    <mergeCell ref="B88:C88"/>
    <mergeCell ref="B89:C89"/>
    <mergeCell ref="B90:C90"/>
    <mergeCell ref="B91:C91"/>
    <mergeCell ref="B92:C92"/>
    <mergeCell ref="B93:C93"/>
    <mergeCell ref="A252:E252"/>
    <mergeCell ref="B244:C244"/>
    <mergeCell ref="B245:C245"/>
    <mergeCell ref="B246:C246"/>
    <mergeCell ref="A230:E230"/>
    <mergeCell ref="B231:C231"/>
    <mergeCell ref="B129:C129"/>
    <mergeCell ref="B130:C130"/>
    <mergeCell ref="B238:C238"/>
    <mergeCell ref="B123:C123"/>
    <mergeCell ref="B124:C124"/>
    <mergeCell ref="B182:C182"/>
    <mergeCell ref="B248:C248"/>
    <mergeCell ref="B249:C249"/>
    <mergeCell ref="B251:C251"/>
    <mergeCell ref="B241:C241"/>
    <mergeCell ref="B97:C97"/>
    <mergeCell ref="B98:C98"/>
    <mergeCell ref="B19:C19"/>
    <mergeCell ref="B20:C20"/>
    <mergeCell ref="B21:C21"/>
    <mergeCell ref="B22:C22"/>
    <mergeCell ref="B23:C23"/>
    <mergeCell ref="B24:C24"/>
    <mergeCell ref="B25:C25"/>
    <mergeCell ref="B26:C26"/>
    <mergeCell ref="B233:C233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76:C76"/>
    <mergeCell ref="D8:E8"/>
    <mergeCell ref="A9:C9"/>
    <mergeCell ref="D9:E10"/>
    <mergeCell ref="A13:E13"/>
    <mergeCell ref="B14:C14"/>
    <mergeCell ref="B87:C87"/>
    <mergeCell ref="B94:C94"/>
    <mergeCell ref="B95:C95"/>
    <mergeCell ref="B96:C96"/>
    <mergeCell ref="B84:C84"/>
    <mergeCell ref="B85:C85"/>
    <mergeCell ref="B86:C86"/>
    <mergeCell ref="B15:C15"/>
    <mergeCell ref="B16:C16"/>
    <mergeCell ref="B17:C17"/>
    <mergeCell ref="B18:C18"/>
    <mergeCell ref="B27:C27"/>
    <mergeCell ref="B28:C28"/>
    <mergeCell ref="B29:C29"/>
    <mergeCell ref="B30:C30"/>
    <mergeCell ref="B31:C31"/>
    <mergeCell ref="B32:C32"/>
    <mergeCell ref="B33:C33"/>
    <mergeCell ref="B34:C34"/>
    <mergeCell ref="B99:C99"/>
    <mergeCell ref="B100:C100"/>
    <mergeCell ref="B120:C120"/>
    <mergeCell ref="B121:C121"/>
    <mergeCell ref="B122:C122"/>
    <mergeCell ref="B132:C132"/>
    <mergeCell ref="B133:C133"/>
    <mergeCell ref="B126:C126"/>
    <mergeCell ref="B127:C127"/>
    <mergeCell ref="B128:C128"/>
    <mergeCell ref="A119:E119"/>
    <mergeCell ref="A131:E131"/>
    <mergeCell ref="B102:C102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01:C101"/>
    <mergeCell ref="B103:C103"/>
    <mergeCell ref="B104:C104"/>
    <mergeCell ref="B256:C256"/>
    <mergeCell ref="B250:C250"/>
    <mergeCell ref="B268:C268"/>
    <mergeCell ref="B267:C267"/>
    <mergeCell ref="B266:C266"/>
    <mergeCell ref="B265:C265"/>
    <mergeCell ref="B264:C264"/>
    <mergeCell ref="B263:C263"/>
    <mergeCell ref="B239:C239"/>
    <mergeCell ref="B240:C240"/>
    <mergeCell ref="B62:C62"/>
    <mergeCell ref="B63:C63"/>
    <mergeCell ref="B64:C64"/>
    <mergeCell ref="B65:C65"/>
    <mergeCell ref="B69:C69"/>
    <mergeCell ref="B66:C66"/>
    <mergeCell ref="B68:C68"/>
    <mergeCell ref="B67:C67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272:C272"/>
    <mergeCell ref="B273:C273"/>
    <mergeCell ref="B274:C274"/>
    <mergeCell ref="B70:C70"/>
    <mergeCell ref="B71:C71"/>
    <mergeCell ref="B72:C72"/>
    <mergeCell ref="B73:C73"/>
    <mergeCell ref="B74:C74"/>
    <mergeCell ref="B75:C75"/>
    <mergeCell ref="B269:C269"/>
    <mergeCell ref="B258:C258"/>
    <mergeCell ref="B259:C259"/>
    <mergeCell ref="B270:C270"/>
    <mergeCell ref="B77:C77"/>
    <mergeCell ref="B78:C78"/>
    <mergeCell ref="B79:C79"/>
    <mergeCell ref="B80:C80"/>
    <mergeCell ref="B81:C81"/>
    <mergeCell ref="B82:C82"/>
    <mergeCell ref="B83:C83"/>
    <mergeCell ref="B186:C186"/>
    <mergeCell ref="A237:E237"/>
    <mergeCell ref="A242:E242"/>
    <mergeCell ref="A247:E247"/>
    <mergeCell ref="B298:C298"/>
    <mergeCell ref="B299:C299"/>
    <mergeCell ref="B300:C300"/>
    <mergeCell ref="B301:C301"/>
    <mergeCell ref="B218:C218"/>
    <mergeCell ref="A289:E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80:C280"/>
    <mergeCell ref="B284:C284"/>
    <mergeCell ref="B285:C285"/>
    <mergeCell ref="B286:C286"/>
    <mergeCell ref="B288:C288"/>
    <mergeCell ref="B287:C287"/>
    <mergeCell ref="B262:C262"/>
    <mergeCell ref="B261:C261"/>
    <mergeCell ref="B260:C260"/>
    <mergeCell ref="A271:E271"/>
  </mergeCells>
  <phoneticPr fontId="17" type="noConversion"/>
  <conditionalFormatting sqref="B1:B100 B119:B140 B230:B289 B302:B317 B356:B1048576">
    <cfRule type="duplicateValues" dxfId="143" priority="410"/>
  </conditionalFormatting>
  <conditionalFormatting sqref="B1:B100 B119:B140 B230:B289 B302:B318 B356:B1048576">
    <cfRule type="duplicateValues" dxfId="142" priority="253"/>
  </conditionalFormatting>
  <conditionalFormatting sqref="B101:B105">
    <cfRule type="duplicateValues" dxfId="141" priority="165"/>
    <cfRule type="duplicateValues" dxfId="140" priority="166"/>
    <cfRule type="duplicateValues" dxfId="139" priority="163"/>
    <cfRule type="duplicateValues" dxfId="138" priority="164"/>
  </conditionalFormatting>
  <conditionalFormatting sqref="B106:B118">
    <cfRule type="duplicateValues" dxfId="137" priority="160"/>
    <cfRule type="duplicateValues" dxfId="136" priority="161"/>
    <cfRule type="duplicateValues" dxfId="135" priority="162"/>
    <cfRule type="duplicateValues" dxfId="134" priority="159"/>
  </conditionalFormatting>
  <conditionalFormatting sqref="B141:B169">
    <cfRule type="duplicateValues" dxfId="133" priority="193"/>
    <cfRule type="duplicateValues" dxfId="132" priority="194"/>
  </conditionalFormatting>
  <conditionalFormatting sqref="B170">
    <cfRule type="duplicateValues" dxfId="131" priority="196"/>
    <cfRule type="duplicateValues" dxfId="130" priority="195"/>
  </conditionalFormatting>
  <conditionalFormatting sqref="B171">
    <cfRule type="duplicateValues" dxfId="129" priority="226"/>
    <cfRule type="duplicateValues" dxfId="128" priority="227"/>
  </conditionalFormatting>
  <conditionalFormatting sqref="B172:B174">
    <cfRule type="duplicateValues" dxfId="127" priority="224"/>
  </conditionalFormatting>
  <conditionalFormatting sqref="B172:B211">
    <cfRule type="duplicateValues" dxfId="126" priority="448"/>
  </conditionalFormatting>
  <conditionalFormatting sqref="B175:B192">
    <cfRule type="duplicateValues" dxfId="125" priority="225"/>
  </conditionalFormatting>
  <conditionalFormatting sqref="B193:B211">
    <cfRule type="duplicateValues" dxfId="124" priority="450"/>
  </conditionalFormatting>
  <conditionalFormatting sqref="B212">
    <cfRule type="duplicateValues" dxfId="123" priority="145"/>
    <cfRule type="duplicateValues" dxfId="122" priority="146"/>
    <cfRule type="duplicateValues" dxfId="121" priority="147"/>
    <cfRule type="duplicateValues" dxfId="120" priority="148"/>
  </conditionalFormatting>
  <conditionalFormatting sqref="B213">
    <cfRule type="duplicateValues" dxfId="119" priority="142"/>
    <cfRule type="duplicateValues" dxfId="118" priority="141"/>
    <cfRule type="duplicateValues" dxfId="117" priority="143"/>
    <cfRule type="duplicateValues" dxfId="116" priority="144"/>
  </conditionalFormatting>
  <conditionalFormatting sqref="B214">
    <cfRule type="duplicateValues" dxfId="115" priority="150"/>
    <cfRule type="duplicateValues" dxfId="114" priority="149"/>
  </conditionalFormatting>
  <conditionalFormatting sqref="B215:B217">
    <cfRule type="duplicateValues" dxfId="113" priority="451"/>
    <cfRule type="duplicateValues" dxfId="112" priority="452"/>
    <cfRule type="duplicateValues" dxfId="111" priority="453"/>
  </conditionalFormatting>
  <conditionalFormatting sqref="B218:B219">
    <cfRule type="duplicateValues" dxfId="110" priority="39"/>
    <cfRule type="duplicateValues" dxfId="109" priority="41"/>
    <cfRule type="duplicateValues" dxfId="108" priority="45"/>
    <cfRule type="duplicateValues" dxfId="107" priority="40"/>
  </conditionalFormatting>
  <conditionalFormatting sqref="B220:B221">
    <cfRule type="duplicateValues" dxfId="106" priority="38"/>
    <cfRule type="duplicateValues" dxfId="105" priority="34"/>
    <cfRule type="duplicateValues" dxfId="104" priority="33"/>
  </conditionalFormatting>
  <conditionalFormatting sqref="B222:B223">
    <cfRule type="duplicateValues" dxfId="103" priority="26"/>
    <cfRule type="duplicateValues" dxfId="102" priority="32"/>
    <cfRule type="duplicateValues" dxfId="101" priority="27"/>
    <cfRule type="duplicateValues" dxfId="100" priority="28"/>
  </conditionalFormatting>
  <conditionalFormatting sqref="B224:B225">
    <cfRule type="duplicateValues" dxfId="99" priority="473"/>
    <cfRule type="duplicateValues" dxfId="98" priority="472"/>
    <cfRule type="duplicateValues" dxfId="97" priority="471"/>
  </conditionalFormatting>
  <conditionalFormatting sqref="B226:B227">
    <cfRule type="duplicateValues" dxfId="96" priority="19"/>
    <cfRule type="duplicateValues" dxfId="95" priority="14"/>
    <cfRule type="duplicateValues" dxfId="94" priority="13"/>
  </conditionalFormatting>
  <conditionalFormatting sqref="B227">
    <cfRule type="duplicateValues" dxfId="93" priority="15"/>
  </conditionalFormatting>
  <conditionalFormatting sqref="B228:B229">
    <cfRule type="duplicateValues" dxfId="92" priority="11"/>
    <cfRule type="duplicateValues" dxfId="91" priority="12"/>
    <cfRule type="duplicateValues" dxfId="90" priority="10"/>
    <cfRule type="duplicateValues" dxfId="89" priority="6"/>
  </conditionalFormatting>
  <conditionalFormatting sqref="B230:B289 B1:B100 B119:B170 B302:B354 B356:B1048576">
    <cfRule type="duplicateValues" dxfId="88" priority="244"/>
    <cfRule type="duplicateValues" dxfId="87" priority="243"/>
  </conditionalFormatting>
  <conditionalFormatting sqref="B290">
    <cfRule type="duplicateValues" dxfId="86" priority="87"/>
    <cfRule type="duplicateValues" dxfId="85" priority="88"/>
    <cfRule type="duplicateValues" dxfId="84" priority="89"/>
    <cfRule type="duplicateValues" dxfId="83" priority="86"/>
  </conditionalFormatting>
  <conditionalFormatting sqref="B291">
    <cfRule type="duplicateValues" dxfId="82" priority="85"/>
    <cfRule type="duplicateValues" dxfId="81" priority="84"/>
    <cfRule type="duplicateValues" dxfId="80" priority="83"/>
    <cfRule type="duplicateValues" dxfId="79" priority="82"/>
  </conditionalFormatting>
  <conditionalFormatting sqref="B292">
    <cfRule type="duplicateValues" dxfId="78" priority="79"/>
    <cfRule type="duplicateValues" dxfId="77" priority="80"/>
    <cfRule type="duplicateValues" dxfId="76" priority="78"/>
    <cfRule type="duplicateValues" dxfId="75" priority="81"/>
  </conditionalFormatting>
  <conditionalFormatting sqref="B293">
    <cfRule type="duplicateValues" dxfId="74" priority="76"/>
    <cfRule type="duplicateValues" dxfId="73" priority="75"/>
    <cfRule type="duplicateValues" dxfId="72" priority="77"/>
    <cfRule type="duplicateValues" dxfId="71" priority="74"/>
  </conditionalFormatting>
  <conditionalFormatting sqref="B294">
    <cfRule type="duplicateValues" dxfId="70" priority="70"/>
    <cfRule type="duplicateValues" dxfId="69" priority="73"/>
    <cfRule type="duplicateValues" dxfId="68" priority="72"/>
    <cfRule type="duplicateValues" dxfId="67" priority="71"/>
  </conditionalFormatting>
  <conditionalFormatting sqref="B295">
    <cfRule type="duplicateValues" dxfId="66" priority="69"/>
    <cfRule type="duplicateValues" dxfId="65" priority="68"/>
    <cfRule type="duplicateValues" dxfId="64" priority="67"/>
    <cfRule type="duplicateValues" dxfId="63" priority="66"/>
  </conditionalFormatting>
  <conditionalFormatting sqref="B296">
    <cfRule type="duplicateValues" dxfId="62" priority="65"/>
    <cfRule type="duplicateValues" dxfId="61" priority="64"/>
    <cfRule type="duplicateValues" dxfId="60" priority="62"/>
    <cfRule type="duplicateValues" dxfId="59" priority="63"/>
  </conditionalFormatting>
  <conditionalFormatting sqref="B297">
    <cfRule type="duplicateValues" dxfId="58" priority="58"/>
    <cfRule type="duplicateValues" dxfId="57" priority="59"/>
    <cfRule type="duplicateValues" dxfId="56" priority="60"/>
    <cfRule type="duplicateValues" dxfId="55" priority="61"/>
  </conditionalFormatting>
  <conditionalFormatting sqref="B298">
    <cfRule type="duplicateValues" dxfId="54" priority="57"/>
    <cfRule type="duplicateValues" dxfId="53" priority="54"/>
    <cfRule type="duplicateValues" dxfId="52" priority="56"/>
    <cfRule type="duplicateValues" dxfId="51" priority="55"/>
  </conditionalFormatting>
  <conditionalFormatting sqref="B299:B300">
    <cfRule type="duplicateValues" dxfId="50" priority="53"/>
    <cfRule type="duplicateValues" dxfId="49" priority="52"/>
    <cfRule type="duplicateValues" dxfId="48" priority="51"/>
    <cfRule type="duplicateValues" dxfId="47" priority="50"/>
  </conditionalFormatting>
  <conditionalFormatting sqref="B301">
    <cfRule type="duplicateValues" dxfId="46" priority="46"/>
    <cfRule type="duplicateValues" dxfId="45" priority="47"/>
    <cfRule type="duplicateValues" dxfId="44" priority="48"/>
    <cfRule type="duplicateValues" dxfId="43" priority="49"/>
  </conditionalFormatting>
  <conditionalFormatting sqref="B318">
    <cfRule type="duplicateValues" dxfId="42" priority="214"/>
  </conditionalFormatting>
  <conditionalFormatting sqref="B319:B329">
    <cfRule type="duplicateValues" dxfId="41" priority="211"/>
    <cfRule type="duplicateValues" dxfId="40" priority="212"/>
  </conditionalFormatting>
  <conditionalFormatting sqref="B330:B354">
    <cfRule type="duplicateValues" dxfId="39" priority="213"/>
    <cfRule type="duplicateValues" dxfId="38" priority="210"/>
  </conditionalFormatting>
  <conditionalFormatting sqref="B355">
    <cfRule type="duplicateValues" dxfId="37" priority="5"/>
    <cfRule type="duplicateValues" dxfId="36" priority="4"/>
  </conditionalFormatting>
  <conditionalFormatting sqref="D14:D118 D120:D130 D132:D139 D172:D213 D231:D236 D238:D241 D243:D246 D248:D251 D253:D270 D272:D288 D387:D450">
    <cfRule type="cellIs" dxfId="35" priority="308" stopIfTrue="1" operator="equal">
      <formula>"S"</formula>
    </cfRule>
    <cfRule type="cellIs" dxfId="34" priority="309" stopIfTrue="1" operator="between">
      <formula>"N"</formula>
      <formula>"P"</formula>
    </cfRule>
    <cfRule type="cellIs" dxfId="33" priority="310" stopIfTrue="1" operator="equal">
      <formula>"X"</formula>
    </cfRule>
  </conditionalFormatting>
  <conditionalFormatting sqref="D141:D170">
    <cfRule type="cellIs" dxfId="32" priority="199" stopIfTrue="1" operator="equal">
      <formula>"X"</formula>
    </cfRule>
    <cfRule type="cellIs" dxfId="31" priority="197" stopIfTrue="1" operator="equal">
      <formula>"S"</formula>
    </cfRule>
    <cfRule type="cellIs" dxfId="30" priority="198" stopIfTrue="1" operator="between">
      <formula>"N"</formula>
      <formula>"P"</formula>
    </cfRule>
  </conditionalFormatting>
  <conditionalFormatting sqref="D215:D229">
    <cfRule type="cellIs" dxfId="29" priority="9" stopIfTrue="1" operator="equal">
      <formula>"X"</formula>
    </cfRule>
    <cfRule type="cellIs" dxfId="28" priority="8" stopIfTrue="1" operator="between">
      <formula>"N"</formula>
      <formula>"P"</formula>
    </cfRule>
    <cfRule type="cellIs" dxfId="27" priority="7" stopIfTrue="1" operator="equal">
      <formula>"S"</formula>
    </cfRule>
  </conditionalFormatting>
  <conditionalFormatting sqref="D290:D301">
    <cfRule type="cellIs" dxfId="26" priority="91" stopIfTrue="1" operator="between">
      <formula>"N"</formula>
      <formula>"P"</formula>
    </cfRule>
    <cfRule type="cellIs" dxfId="25" priority="92" stopIfTrue="1" operator="equal">
      <formula>"X"</formula>
    </cfRule>
    <cfRule type="cellIs" dxfId="24" priority="90" stopIfTrue="1" operator="equal">
      <formula>"S"</formula>
    </cfRule>
  </conditionalFormatting>
  <conditionalFormatting sqref="D303:D307">
    <cfRule type="cellIs" dxfId="23" priority="275" stopIfTrue="1" operator="equal">
      <formula>"S"</formula>
    </cfRule>
    <cfRule type="cellIs" dxfId="22" priority="276" stopIfTrue="1" operator="between">
      <formula>"N"</formula>
      <formula>"P"</formula>
    </cfRule>
    <cfRule type="cellIs" dxfId="21" priority="277" stopIfTrue="1" operator="equal">
      <formula>"X"</formula>
    </cfRule>
  </conditionalFormatting>
  <conditionalFormatting sqref="D309:D317 D357:D385">
    <cfRule type="cellIs" dxfId="20" priority="215" stopIfTrue="1" operator="equal">
      <formula>"S"</formula>
    </cfRule>
    <cfRule type="cellIs" dxfId="19" priority="216" stopIfTrue="1" operator="between">
      <formula>"N"</formula>
      <formula>"P"</formula>
    </cfRule>
    <cfRule type="cellIs" dxfId="18" priority="217" stopIfTrue="1" operator="equal">
      <formula>"X"</formula>
    </cfRule>
  </conditionalFormatting>
  <conditionalFormatting sqref="D319:D355">
    <cfRule type="cellIs" dxfId="17" priority="208" stopIfTrue="1" operator="between">
      <formula>"N"</formula>
      <formula>"P"</formula>
    </cfRule>
    <cfRule type="cellIs" dxfId="16" priority="209" stopIfTrue="1" operator="equal">
      <formula>"X"</formula>
    </cfRule>
    <cfRule type="cellIs" dxfId="15" priority="207" stopIfTrue="1" operator="equal">
      <formula>"S"</formula>
    </cfRule>
  </conditionalFormatting>
  <dataValidations count="1">
    <dataValidation type="list" allowBlank="1" showErrorMessage="1" errorTitle="Resposta inválida" error="Informe:_x000a_S, P, N ou X" sqref="D253:D270 D215:D229 D120:D130 D231:D236 D238:D241 D243:D246 D248:D251 D303:D307 D172:D213 D319:D355 D309:D317 D357:D385 D132:D139 D141:D170 D290:D301 D272:D288 D14:D118 D387" xr:uid="{F5ABD90A-C05D-4967-A019-5F6FBE03AE64}">
      <formula1>$A$1:$A$5</formula1>
      <formula2>0</formula2>
    </dataValidation>
  </dataValidation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&amp;L&amp;"Calibri"&amp;10&amp;K000000 #confidencial&amp;1#_x000D_&amp;C&amp;"Times New Roman,Normal"&amp;12&amp;A&amp;R&amp;"Calibri"&amp;11&amp;K000000&amp;"Calibri"&amp;11&amp;K000000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0"/>
  <sheetViews>
    <sheetView topLeftCell="A7" workbookViewId="0">
      <selection activeCell="A39" sqref="A39"/>
    </sheetView>
  </sheetViews>
  <sheetFormatPr defaultRowHeight="12.5" x14ac:dyDescent="0.25"/>
  <cols>
    <col min="2" max="2" width="83.08984375" customWidth="1"/>
    <col min="3" max="3" width="8.6328125" customWidth="1"/>
    <col min="4" max="4" width="32.6328125" customWidth="1"/>
  </cols>
  <sheetData>
    <row r="1" spans="1:4" hidden="1" x14ac:dyDescent="0.25">
      <c r="A1" t="s">
        <v>84</v>
      </c>
    </row>
    <row r="2" spans="1:4" ht="13" hidden="1" x14ac:dyDescent="0.3">
      <c r="A2" s="18" t="s">
        <v>85</v>
      </c>
    </row>
    <row r="3" spans="1:4" ht="13" hidden="1" x14ac:dyDescent="0.3">
      <c r="A3" s="18" t="s">
        <v>86</v>
      </c>
    </row>
    <row r="4" spans="1:4" ht="13" hidden="1" x14ac:dyDescent="0.3">
      <c r="A4" s="18" t="s">
        <v>87</v>
      </c>
    </row>
    <row r="5" spans="1:4" ht="13" hidden="1" x14ac:dyDescent="0.3">
      <c r="A5" s="18" t="s">
        <v>88</v>
      </c>
    </row>
    <row r="6" spans="1:4" ht="13" hidden="1" x14ac:dyDescent="0.3">
      <c r="A6" s="18"/>
    </row>
    <row r="7" spans="1:4" ht="23.5" thickBot="1" x14ac:dyDescent="0.55000000000000004">
      <c r="A7" s="2" t="str">
        <f>Introdução!A1</f>
        <v>BB TECNOLOGIA E SERVIÇOS</v>
      </c>
    </row>
    <row r="8" spans="1:4" ht="23" x14ac:dyDescent="0.5">
      <c r="A8" s="2" t="str">
        <f>Introdução!A2</f>
        <v>Request for Information - RFI</v>
      </c>
      <c r="C8" s="218" t="s">
        <v>89</v>
      </c>
      <c r="D8" s="218"/>
    </row>
    <row r="9" spans="1:4" ht="23" x14ac:dyDescent="0.5">
      <c r="A9" s="219" t="str">
        <f>Introdução!A3</f>
        <v>Solução de Contact Center como Serviço (CCaS)</v>
      </c>
      <c r="B9" s="219"/>
      <c r="C9" s="220" t="s">
        <v>90</v>
      </c>
      <c r="D9" s="220"/>
    </row>
    <row r="10" spans="1:4" ht="13" x14ac:dyDescent="0.25">
      <c r="A10" s="33" t="str">
        <f>Introdução!4:4</f>
        <v>Versão 1.0, 21/03/2025</v>
      </c>
      <c r="C10" s="220"/>
      <c r="D10" s="220"/>
    </row>
    <row r="11" spans="1:4" ht="23" thickBot="1" x14ac:dyDescent="0.3">
      <c r="A11" s="196" t="s">
        <v>118</v>
      </c>
      <c r="B11" s="196"/>
      <c r="C11" s="22" t="s">
        <v>92</v>
      </c>
      <c r="D11" s="22" t="s">
        <v>38</v>
      </c>
    </row>
    <row r="12" spans="1:4" ht="13" thickBot="1" x14ac:dyDescent="0.3"/>
    <row r="13" spans="1:4" ht="13.5" thickBot="1" x14ac:dyDescent="0.3">
      <c r="A13" s="197" t="s">
        <v>119</v>
      </c>
      <c r="B13" s="197"/>
      <c r="C13" s="197"/>
      <c r="D13" s="197"/>
    </row>
    <row r="14" spans="1:4" ht="13" x14ac:dyDescent="0.25">
      <c r="A14" s="44" t="s">
        <v>7</v>
      </c>
      <c r="B14" s="71" t="s">
        <v>120</v>
      </c>
      <c r="C14" s="6"/>
      <c r="D14" s="7"/>
    </row>
    <row r="15" spans="1:4" ht="13" x14ac:dyDescent="0.25">
      <c r="A15" s="44" t="s">
        <v>41</v>
      </c>
      <c r="B15" s="71" t="s">
        <v>121</v>
      </c>
      <c r="C15" s="6"/>
      <c r="D15" s="7"/>
    </row>
    <row r="16" spans="1:4" ht="13" x14ac:dyDescent="0.25">
      <c r="A16" s="44" t="s">
        <v>93</v>
      </c>
      <c r="B16" s="72" t="s">
        <v>122</v>
      </c>
      <c r="C16" s="14"/>
      <c r="D16" s="15"/>
    </row>
    <row r="17" spans="1:4" ht="13" x14ac:dyDescent="0.25">
      <c r="A17" s="44" t="s">
        <v>94</v>
      </c>
      <c r="B17" s="72" t="s">
        <v>123</v>
      </c>
      <c r="C17" s="6"/>
      <c r="D17" s="7"/>
    </row>
    <row r="18" spans="1:4" ht="13" x14ac:dyDescent="0.25">
      <c r="A18" s="44" t="s">
        <v>95</v>
      </c>
      <c r="B18" s="72" t="s">
        <v>124</v>
      </c>
      <c r="C18" s="14"/>
      <c r="D18" s="15"/>
    </row>
    <row r="19" spans="1:4" ht="13" x14ac:dyDescent="0.25">
      <c r="A19" s="44" t="s">
        <v>96</v>
      </c>
      <c r="B19" s="72" t="s">
        <v>125</v>
      </c>
      <c r="C19" s="6"/>
      <c r="D19" s="7"/>
    </row>
    <row r="20" spans="1:4" ht="13" x14ac:dyDescent="0.25">
      <c r="A20" s="44" t="s">
        <v>97</v>
      </c>
      <c r="B20" s="72" t="s">
        <v>126</v>
      </c>
      <c r="C20" s="6"/>
      <c r="D20" s="7"/>
    </row>
    <row r="21" spans="1:4" ht="13" x14ac:dyDescent="0.25">
      <c r="A21" s="44" t="s">
        <v>98</v>
      </c>
      <c r="B21" s="72" t="s">
        <v>127</v>
      </c>
      <c r="C21" s="14" t="s">
        <v>84</v>
      </c>
      <c r="D21" s="15"/>
    </row>
    <row r="22" spans="1:4" ht="13.5" thickBot="1" x14ac:dyDescent="0.3">
      <c r="A22" s="44" t="s">
        <v>99</v>
      </c>
      <c r="B22" s="50" t="s">
        <v>128</v>
      </c>
      <c r="C22" s="9" t="s">
        <v>84</v>
      </c>
      <c r="D22" s="10"/>
    </row>
    <row r="23" spans="1:4" ht="13" thickBot="1" x14ac:dyDescent="0.3"/>
    <row r="24" spans="1:4" ht="13.5" thickBot="1" x14ac:dyDescent="0.3">
      <c r="A24" s="197" t="s">
        <v>129</v>
      </c>
      <c r="B24" s="197"/>
      <c r="C24" s="197"/>
      <c r="D24" s="197"/>
    </row>
    <row r="25" spans="1:4" ht="13" x14ac:dyDescent="0.25">
      <c r="A25" s="45" t="s">
        <v>11</v>
      </c>
      <c r="B25" s="73" t="s">
        <v>130</v>
      </c>
      <c r="C25" s="25" t="s">
        <v>84</v>
      </c>
      <c r="D25" s="26"/>
    </row>
    <row r="26" spans="1:4" ht="13" x14ac:dyDescent="0.25">
      <c r="A26" s="46" t="s">
        <v>13</v>
      </c>
      <c r="B26" s="71" t="s">
        <v>131</v>
      </c>
      <c r="C26" s="28"/>
      <c r="D26" s="29"/>
    </row>
    <row r="27" spans="1:4" ht="13.5" thickBot="1" x14ac:dyDescent="0.3">
      <c r="A27" s="46" t="s">
        <v>15</v>
      </c>
      <c r="B27" s="71" t="s">
        <v>132</v>
      </c>
      <c r="C27" s="28"/>
      <c r="D27" s="27"/>
    </row>
    <row r="28" spans="1:4" ht="13" thickBot="1" x14ac:dyDescent="0.3">
      <c r="A28" s="54"/>
      <c r="C28" s="55"/>
      <c r="D28" s="55"/>
    </row>
    <row r="29" spans="1:4" ht="13.5" thickBot="1" x14ac:dyDescent="0.3">
      <c r="A29" s="232" t="s">
        <v>133</v>
      </c>
      <c r="B29" s="233"/>
      <c r="C29" s="233"/>
      <c r="D29" s="234"/>
    </row>
    <row r="30" spans="1:4" ht="25" x14ac:dyDescent="0.25">
      <c r="A30" s="61" t="s">
        <v>23</v>
      </c>
      <c r="B30" s="74" t="s">
        <v>134</v>
      </c>
      <c r="C30" s="59"/>
      <c r="D30" s="62"/>
    </row>
    <row r="31" spans="1:4" ht="13.5" thickBot="1" x14ac:dyDescent="0.3">
      <c r="A31" s="63" t="s">
        <v>25</v>
      </c>
      <c r="B31" s="75" t="s">
        <v>135</v>
      </c>
      <c r="C31" s="64"/>
      <c r="D31" s="65"/>
    </row>
    <row r="32" spans="1:4" ht="13" thickBot="1" x14ac:dyDescent="0.3">
      <c r="A32" s="60"/>
      <c r="B32" s="31"/>
      <c r="C32" s="31"/>
      <c r="D32" s="31"/>
    </row>
    <row r="33" spans="1:4" ht="13" x14ac:dyDescent="0.25">
      <c r="A33" s="238" t="s">
        <v>136</v>
      </c>
      <c r="B33" s="238"/>
      <c r="C33" s="238"/>
      <c r="D33" s="238"/>
    </row>
    <row r="34" spans="1:4" ht="25" x14ac:dyDescent="0.25">
      <c r="A34" s="56" t="s">
        <v>55</v>
      </c>
      <c r="B34" s="76" t="s">
        <v>137</v>
      </c>
      <c r="C34" s="57" t="s">
        <v>84</v>
      </c>
      <c r="D34" s="58"/>
    </row>
    <row r="35" spans="1:4" ht="24" customHeight="1" x14ac:dyDescent="0.25">
      <c r="A35" s="56" t="s">
        <v>57</v>
      </c>
      <c r="B35" s="77" t="s">
        <v>138</v>
      </c>
      <c r="C35" s="57" t="s">
        <v>84</v>
      </c>
      <c r="D35" s="58"/>
    </row>
    <row r="36" spans="1:4" ht="25" x14ac:dyDescent="0.25">
      <c r="A36" s="56" t="s">
        <v>110</v>
      </c>
      <c r="B36" s="78" t="s">
        <v>139</v>
      </c>
      <c r="C36" s="57" t="s">
        <v>84</v>
      </c>
      <c r="D36" s="58"/>
    </row>
    <row r="37" spans="1:4" ht="13" thickBot="1" x14ac:dyDescent="0.3">
      <c r="A37" s="60"/>
      <c r="B37" s="31"/>
      <c r="C37" s="31"/>
      <c r="D37" s="31"/>
    </row>
    <row r="38" spans="1:4" ht="13.5" thickBot="1" x14ac:dyDescent="0.3">
      <c r="A38" s="197" t="s">
        <v>140</v>
      </c>
      <c r="B38" s="197"/>
      <c r="C38" s="197"/>
      <c r="D38" s="197"/>
    </row>
    <row r="39" spans="1:4" ht="17.25" customHeight="1" x14ac:dyDescent="0.25">
      <c r="A39" s="141" t="s">
        <v>63</v>
      </c>
      <c r="B39" s="73" t="s">
        <v>141</v>
      </c>
      <c r="C39" s="25" t="s">
        <v>84</v>
      </c>
      <c r="D39" s="26"/>
    </row>
    <row r="40" spans="1:4" ht="13" x14ac:dyDescent="0.25">
      <c r="A40" s="142" t="s">
        <v>65</v>
      </c>
      <c r="B40" s="71" t="s">
        <v>142</v>
      </c>
      <c r="C40" s="28" t="s">
        <v>84</v>
      </c>
      <c r="D40" s="29"/>
    </row>
    <row r="41" spans="1:4" ht="13" x14ac:dyDescent="0.25">
      <c r="A41" s="142" t="s">
        <v>67</v>
      </c>
      <c r="B41" s="71" t="s">
        <v>143</v>
      </c>
      <c r="C41" s="28" t="s">
        <v>84</v>
      </c>
      <c r="D41" s="29"/>
    </row>
    <row r="42" spans="1:4" ht="13" x14ac:dyDescent="0.25">
      <c r="A42" s="142" t="s">
        <v>69</v>
      </c>
      <c r="B42" s="71" t="s">
        <v>144</v>
      </c>
      <c r="C42" s="28" t="s">
        <v>84</v>
      </c>
      <c r="D42" s="29"/>
    </row>
    <row r="43" spans="1:4" ht="13" x14ac:dyDescent="0.25">
      <c r="A43" s="142" t="s">
        <v>112</v>
      </c>
      <c r="B43" s="79" t="s">
        <v>145</v>
      </c>
      <c r="C43" s="28"/>
      <c r="D43" s="29"/>
    </row>
    <row r="44" spans="1:4" ht="13" x14ac:dyDescent="0.25">
      <c r="A44" s="140" t="s">
        <v>113</v>
      </c>
      <c r="B44" s="77" t="s">
        <v>146</v>
      </c>
      <c r="C44" s="68"/>
      <c r="D44" s="67"/>
    </row>
    <row r="45" spans="1:4" ht="13.5" thickBot="1" x14ac:dyDescent="0.3">
      <c r="A45" s="140" t="s">
        <v>114</v>
      </c>
      <c r="B45" s="80" t="s">
        <v>147</v>
      </c>
      <c r="C45" s="57"/>
      <c r="D45" s="58"/>
    </row>
    <row r="46" spans="1:4" ht="25.5" thickBot="1" x14ac:dyDescent="0.3">
      <c r="A46" s="44" t="s">
        <v>115</v>
      </c>
      <c r="B46" s="81" t="s">
        <v>148</v>
      </c>
      <c r="C46" s="57"/>
      <c r="D46" s="58"/>
    </row>
    <row r="47" spans="1:4" ht="13" thickBot="1" x14ac:dyDescent="0.3"/>
    <row r="48" spans="1:4" ht="13.5" thickBot="1" x14ac:dyDescent="0.3">
      <c r="A48" s="235" t="s">
        <v>149</v>
      </c>
      <c r="B48" s="236"/>
      <c r="C48" s="236"/>
      <c r="D48" s="237"/>
    </row>
    <row r="49" spans="1:4" ht="25" x14ac:dyDescent="0.25">
      <c r="A49" s="45" t="s">
        <v>73</v>
      </c>
      <c r="B49" s="82" t="s">
        <v>150</v>
      </c>
      <c r="C49" s="32"/>
      <c r="D49" s="26"/>
    </row>
    <row r="50" spans="1:4" ht="25" x14ac:dyDescent="0.25">
      <c r="A50" s="42" t="s">
        <v>75</v>
      </c>
      <c r="B50" s="82" t="s">
        <v>151</v>
      </c>
      <c r="C50" s="69"/>
      <c r="D50" s="29"/>
    </row>
  </sheetData>
  <mergeCells count="10">
    <mergeCell ref="C8:D8"/>
    <mergeCell ref="A9:B9"/>
    <mergeCell ref="C9:D10"/>
    <mergeCell ref="A11:B11"/>
    <mergeCell ref="A13:D13"/>
    <mergeCell ref="A24:D24"/>
    <mergeCell ref="A29:D29"/>
    <mergeCell ref="A48:D48"/>
    <mergeCell ref="A38:D38"/>
    <mergeCell ref="A33:D33"/>
  </mergeCells>
  <phoneticPr fontId="17" type="noConversion"/>
  <dataValidations count="1">
    <dataValidation type="list" allowBlank="1" showErrorMessage="1" errorTitle="Resposta inválida" error="Informe:_x000a_S, P, N ou X" sqref="C39:C46 C14:C22 C30:C31 C25:C27 C33:C36" xr:uid="{00000000-0002-0000-0300-000000000000}">
      <formula1>$A$1:$A$5</formula1>
      <formula2>0</formula2>
    </dataValidation>
  </dataValidation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&amp;L&amp;"Calibri"&amp;10&amp;K000000 #confidencial&amp;1#_x000D_&amp;C&amp;"Times New Roman,Normal"&amp;12&amp;A&amp;R&amp;"Calibri"&amp;11&amp;K000000&amp;"Calibri"&amp;11&amp;K000000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8"/>
  <sheetViews>
    <sheetView topLeftCell="A15" workbookViewId="0">
      <selection activeCell="B18" sqref="B18"/>
    </sheetView>
  </sheetViews>
  <sheetFormatPr defaultRowHeight="12.5" x14ac:dyDescent="0.25"/>
  <cols>
    <col min="2" max="2" width="84.36328125" customWidth="1"/>
    <col min="3" max="3" width="8.6328125" customWidth="1"/>
    <col min="4" max="4" width="32.6328125" customWidth="1"/>
  </cols>
  <sheetData>
    <row r="1" spans="1:4" hidden="1" x14ac:dyDescent="0.25">
      <c r="A1" t="s">
        <v>84</v>
      </c>
    </row>
    <row r="2" spans="1:4" ht="13" hidden="1" x14ac:dyDescent="0.3">
      <c r="A2" s="18" t="s">
        <v>85</v>
      </c>
    </row>
    <row r="3" spans="1:4" ht="13" hidden="1" x14ac:dyDescent="0.3">
      <c r="A3" s="18" t="s">
        <v>86</v>
      </c>
    </row>
    <row r="4" spans="1:4" ht="13" hidden="1" x14ac:dyDescent="0.3">
      <c r="A4" s="18" t="s">
        <v>87</v>
      </c>
    </row>
    <row r="5" spans="1:4" ht="13" hidden="1" x14ac:dyDescent="0.3">
      <c r="A5" s="18" t="s">
        <v>88</v>
      </c>
    </row>
    <row r="6" spans="1:4" ht="13" hidden="1" x14ac:dyDescent="0.3">
      <c r="A6" s="18"/>
    </row>
    <row r="7" spans="1:4" ht="23.5" thickBot="1" x14ac:dyDescent="0.55000000000000004">
      <c r="A7" s="2" t="str">
        <f>Introdução!A1</f>
        <v>BB TECNOLOGIA E SERVIÇOS</v>
      </c>
    </row>
    <row r="8" spans="1:4" ht="23" x14ac:dyDescent="0.5">
      <c r="A8" s="2" t="str">
        <f>Introdução!A2</f>
        <v>Request for Information - RFI</v>
      </c>
      <c r="C8" s="218" t="s">
        <v>89</v>
      </c>
      <c r="D8" s="218"/>
    </row>
    <row r="9" spans="1:4" ht="23" x14ac:dyDescent="0.5">
      <c r="A9" s="219" t="str">
        <f>Introdução!A3</f>
        <v>Solução de Contact Center como Serviço (CCaS)</v>
      </c>
      <c r="B9" s="219"/>
      <c r="C9" s="220" t="s">
        <v>90</v>
      </c>
      <c r="D9" s="220"/>
    </row>
    <row r="10" spans="1:4" ht="13" x14ac:dyDescent="0.25">
      <c r="A10" s="33" t="str">
        <f>Introdução!4:4</f>
        <v>Versão 1.0, 21/03/2025</v>
      </c>
      <c r="C10" s="220"/>
      <c r="D10" s="220"/>
    </row>
    <row r="11" spans="1:4" ht="23" thickBot="1" x14ac:dyDescent="0.3">
      <c r="A11" s="196" t="s">
        <v>152</v>
      </c>
      <c r="B11" s="196"/>
      <c r="C11" s="22" t="s">
        <v>92</v>
      </c>
      <c r="D11" s="22" t="s">
        <v>38</v>
      </c>
    </row>
    <row r="12" spans="1:4" ht="13" thickBot="1" x14ac:dyDescent="0.3"/>
    <row r="13" spans="1:4" ht="13.5" thickBot="1" x14ac:dyDescent="0.3">
      <c r="A13" s="47" t="s">
        <v>153</v>
      </c>
      <c r="B13" s="48"/>
      <c r="C13" s="48"/>
      <c r="D13" s="49"/>
    </row>
    <row r="14" spans="1:4" ht="18.5" thickBot="1" x14ac:dyDescent="0.45">
      <c r="A14" s="92"/>
      <c r="B14" s="92"/>
      <c r="C14" s="93"/>
      <c r="D14" s="94"/>
    </row>
    <row r="15" spans="1:4" ht="13.5" thickBot="1" x14ac:dyDescent="0.3">
      <c r="A15" s="105" t="s">
        <v>154</v>
      </c>
      <c r="B15" s="106"/>
      <c r="C15" s="106"/>
      <c r="D15" s="107"/>
    </row>
    <row r="16" spans="1:4" ht="13" x14ac:dyDescent="0.25">
      <c r="A16" s="108" t="s">
        <v>155</v>
      </c>
      <c r="B16" s="85" t="s">
        <v>156</v>
      </c>
      <c r="C16" s="86"/>
      <c r="D16" s="109"/>
    </row>
    <row r="17" spans="1:4" ht="13" x14ac:dyDescent="0.25">
      <c r="A17" s="110" t="s">
        <v>157</v>
      </c>
      <c r="B17" s="78" t="s">
        <v>158</v>
      </c>
      <c r="C17" s="6"/>
      <c r="D17" s="111"/>
    </row>
    <row r="18" spans="1:4" ht="13" x14ac:dyDescent="0.25">
      <c r="A18" s="110" t="s">
        <v>159</v>
      </c>
      <c r="B18" s="78" t="s">
        <v>160</v>
      </c>
      <c r="C18" s="6"/>
      <c r="D18" s="111"/>
    </row>
    <row r="19" spans="1:4" ht="25.5" thickBot="1" x14ac:dyDescent="0.3">
      <c r="A19" s="112" t="s">
        <v>181</v>
      </c>
      <c r="B19" s="113" t="s">
        <v>182</v>
      </c>
      <c r="C19" s="114"/>
      <c r="D19" s="115"/>
    </row>
    <row r="20" spans="1:4" ht="18.5" thickBot="1" x14ac:dyDescent="0.45">
      <c r="A20" s="116"/>
      <c r="B20" s="116"/>
      <c r="C20" s="117"/>
      <c r="D20" s="118"/>
    </row>
    <row r="21" spans="1:4" ht="13.5" thickBot="1" x14ac:dyDescent="0.3">
      <c r="A21" s="89" t="s">
        <v>183</v>
      </c>
      <c r="B21" s="90"/>
      <c r="C21" s="90"/>
      <c r="D21" s="91"/>
    </row>
    <row r="22" spans="1:4" ht="38" x14ac:dyDescent="0.25">
      <c r="A22" s="122" t="s">
        <v>11</v>
      </c>
      <c r="B22" s="123" t="s">
        <v>184</v>
      </c>
      <c r="C22" s="124"/>
      <c r="D22" s="125"/>
    </row>
    <row r="23" spans="1:4" ht="29.5" thickBot="1" x14ac:dyDescent="0.4">
      <c r="A23" s="126" t="s">
        <v>13</v>
      </c>
      <c r="B23" s="127" t="s">
        <v>185</v>
      </c>
      <c r="C23" s="87"/>
      <c r="D23" s="88"/>
    </row>
    <row r="24" spans="1:4" ht="18" x14ac:dyDescent="0.4">
      <c r="A24" s="119"/>
      <c r="B24" s="119"/>
      <c r="C24" s="120"/>
      <c r="D24" s="121"/>
    </row>
    <row r="25" spans="1:4" ht="18.5" thickBot="1" x14ac:dyDescent="0.45">
      <c r="A25" s="128"/>
      <c r="B25" s="128"/>
      <c r="C25" s="129"/>
      <c r="D25" s="130"/>
    </row>
    <row r="26" spans="1:4" ht="13.5" thickBot="1" x14ac:dyDescent="0.3">
      <c r="A26" s="239" t="s">
        <v>161</v>
      </c>
      <c r="B26" s="240"/>
      <c r="C26" s="240"/>
      <c r="D26" s="241"/>
    </row>
    <row r="27" spans="1:4" ht="13" x14ac:dyDescent="0.25">
      <c r="A27" s="131" t="s">
        <v>23</v>
      </c>
      <c r="B27" s="95" t="s">
        <v>162</v>
      </c>
      <c r="C27" s="6"/>
      <c r="D27" s="111"/>
    </row>
    <row r="28" spans="1:4" ht="25" x14ac:dyDescent="0.25">
      <c r="A28" s="110" t="s">
        <v>163</v>
      </c>
      <c r="B28" s="95" t="s">
        <v>164</v>
      </c>
      <c r="C28" s="6"/>
      <c r="D28" s="111"/>
    </row>
    <row r="29" spans="1:4" ht="13" x14ac:dyDescent="0.25">
      <c r="A29" s="110" t="s">
        <v>27</v>
      </c>
      <c r="B29" s="95" t="s">
        <v>186</v>
      </c>
      <c r="C29" s="6"/>
      <c r="D29" s="111"/>
    </row>
    <row r="30" spans="1:4" ht="25.5" thickBot="1" x14ac:dyDescent="0.3">
      <c r="A30" s="112" t="s">
        <v>102</v>
      </c>
      <c r="B30" s="132" t="s">
        <v>187</v>
      </c>
      <c r="C30" s="114"/>
      <c r="D30" s="115"/>
    </row>
    <row r="31" spans="1:4" x14ac:dyDescent="0.25">
      <c r="B31" s="66"/>
      <c r="D31" s="66"/>
    </row>
    <row r="32" spans="1:4" ht="13" thickBot="1" x14ac:dyDescent="0.3">
      <c r="B32" s="66"/>
      <c r="D32" s="66"/>
    </row>
    <row r="33" spans="1:4" ht="13.5" thickBot="1" x14ac:dyDescent="0.3">
      <c r="A33" s="197" t="s">
        <v>165</v>
      </c>
      <c r="B33" s="197"/>
      <c r="C33" s="197"/>
      <c r="D33" s="197"/>
    </row>
    <row r="34" spans="1:4" ht="13" x14ac:dyDescent="0.25">
      <c r="A34" s="45" t="s">
        <v>55</v>
      </c>
      <c r="B34" s="73" t="s">
        <v>166</v>
      </c>
      <c r="C34" s="6"/>
      <c r="D34" s="7"/>
    </row>
    <row r="35" spans="1:4" ht="25" x14ac:dyDescent="0.25">
      <c r="A35" s="46" t="s">
        <v>57</v>
      </c>
      <c r="B35" s="71" t="s">
        <v>167</v>
      </c>
      <c r="C35" s="6"/>
      <c r="D35" s="7"/>
    </row>
    <row r="36" spans="1:4" ht="25" x14ac:dyDescent="0.25">
      <c r="A36" s="46" t="s">
        <v>59</v>
      </c>
      <c r="B36" s="50" t="s">
        <v>168</v>
      </c>
      <c r="C36" s="6"/>
      <c r="D36" s="7"/>
    </row>
    <row r="37" spans="1:4" ht="18.5" thickBot="1" x14ac:dyDescent="0.45">
      <c r="A37" s="92"/>
      <c r="B37" s="92"/>
      <c r="C37" s="93"/>
      <c r="D37" s="94"/>
    </row>
    <row r="38" spans="1:4" ht="13.5" thickBot="1" x14ac:dyDescent="0.3">
      <c r="A38" s="239" t="s">
        <v>169</v>
      </c>
      <c r="B38" s="240"/>
      <c r="C38" s="240"/>
      <c r="D38" s="241"/>
    </row>
    <row r="39" spans="1:4" ht="13" x14ac:dyDescent="0.25">
      <c r="A39" s="134" t="s">
        <v>63</v>
      </c>
      <c r="B39" s="83" t="s">
        <v>170</v>
      </c>
      <c r="C39" s="6"/>
      <c r="D39" s="111"/>
    </row>
    <row r="40" spans="1:4" ht="13" x14ac:dyDescent="0.25">
      <c r="A40" s="135" t="s">
        <v>65</v>
      </c>
      <c r="B40" s="84" t="s">
        <v>171</v>
      </c>
      <c r="C40" s="6"/>
      <c r="D40" s="111"/>
    </row>
    <row r="41" spans="1:4" ht="13" x14ac:dyDescent="0.25">
      <c r="A41" s="135" t="s">
        <v>67</v>
      </c>
      <c r="B41" s="84" t="s">
        <v>172</v>
      </c>
      <c r="C41" s="6"/>
      <c r="D41" s="111"/>
    </row>
    <row r="42" spans="1:4" ht="13" x14ac:dyDescent="0.25">
      <c r="A42" s="135" t="s">
        <v>69</v>
      </c>
      <c r="B42" s="84" t="s">
        <v>173</v>
      </c>
      <c r="C42" s="6"/>
      <c r="D42" s="111"/>
    </row>
    <row r="43" spans="1:4" ht="13" x14ac:dyDescent="0.25">
      <c r="A43" s="135" t="s">
        <v>112</v>
      </c>
      <c r="B43" s="84" t="s">
        <v>174</v>
      </c>
      <c r="C43" s="6"/>
      <c r="D43" s="111"/>
    </row>
    <row r="44" spans="1:4" ht="13" x14ac:dyDescent="0.25">
      <c r="A44" s="135" t="s">
        <v>113</v>
      </c>
      <c r="B44" s="84" t="s">
        <v>175</v>
      </c>
      <c r="C44" s="6"/>
      <c r="D44" s="111"/>
    </row>
    <row r="45" spans="1:4" ht="25" x14ac:dyDescent="0.25">
      <c r="A45" s="135" t="s">
        <v>114</v>
      </c>
      <c r="B45" s="84" t="s">
        <v>176</v>
      </c>
      <c r="C45" s="6"/>
      <c r="D45" s="111"/>
    </row>
    <row r="46" spans="1:4" ht="13" x14ac:dyDescent="0.25">
      <c r="A46" s="137" t="s">
        <v>115</v>
      </c>
      <c r="B46" s="84" t="s">
        <v>177</v>
      </c>
      <c r="C46" s="6"/>
      <c r="D46" s="111"/>
    </row>
    <row r="47" spans="1:4" ht="25" x14ac:dyDescent="0.25">
      <c r="A47" s="135" t="s">
        <v>116</v>
      </c>
      <c r="B47" s="84" t="s">
        <v>178</v>
      </c>
      <c r="C47" s="6"/>
      <c r="D47" s="111"/>
    </row>
    <row r="48" spans="1:4" ht="13.5" thickBot="1" x14ac:dyDescent="0.3">
      <c r="A48" s="136" t="s">
        <v>117</v>
      </c>
      <c r="B48" s="133" t="s">
        <v>179</v>
      </c>
      <c r="C48" s="114"/>
      <c r="D48" s="115"/>
    </row>
  </sheetData>
  <mergeCells count="7">
    <mergeCell ref="A26:D26"/>
    <mergeCell ref="A33:D33"/>
    <mergeCell ref="A38:D38"/>
    <mergeCell ref="C8:D8"/>
    <mergeCell ref="A9:B9"/>
    <mergeCell ref="C9:D10"/>
    <mergeCell ref="A11:B11"/>
  </mergeCells>
  <phoneticPr fontId="17" type="noConversion"/>
  <conditionalFormatting sqref="C16:C19">
    <cfRule type="cellIs" dxfId="14" priority="151" stopIfTrue="1" operator="equal">
      <formula>"S"</formula>
    </cfRule>
    <cfRule type="cellIs" dxfId="13" priority="152" stopIfTrue="1" operator="between">
      <formula>"N"</formula>
      <formula>"P"</formula>
    </cfRule>
    <cfRule type="cellIs" dxfId="12" priority="153" stopIfTrue="1" operator="equal">
      <formula>"X"</formula>
    </cfRule>
  </conditionalFormatting>
  <conditionalFormatting sqref="C22:C23">
    <cfRule type="cellIs" dxfId="11" priority="1" stopIfTrue="1" operator="equal">
      <formula>"S"</formula>
    </cfRule>
    <cfRule type="cellIs" dxfId="10" priority="2" stopIfTrue="1" operator="between">
      <formula>"N"</formula>
      <formula>"P"</formula>
    </cfRule>
    <cfRule type="cellIs" dxfId="9" priority="3" stopIfTrue="1" operator="equal">
      <formula>"X"</formula>
    </cfRule>
  </conditionalFormatting>
  <conditionalFormatting sqref="C27:C30">
    <cfRule type="cellIs" dxfId="8" priority="49" stopIfTrue="1" operator="equal">
      <formula>"S"</formula>
    </cfRule>
    <cfRule type="cellIs" dxfId="7" priority="50" stopIfTrue="1" operator="between">
      <formula>"N"</formula>
      <formula>"P"</formula>
    </cfRule>
    <cfRule type="cellIs" dxfId="6" priority="51" stopIfTrue="1" operator="equal">
      <formula>"X"</formula>
    </cfRule>
  </conditionalFormatting>
  <conditionalFormatting sqref="C34:C36">
    <cfRule type="cellIs" dxfId="5" priority="37" stopIfTrue="1" operator="equal">
      <formula>"S"</formula>
    </cfRule>
    <cfRule type="cellIs" dxfId="4" priority="38" stopIfTrue="1" operator="between">
      <formula>"N"</formula>
      <formula>"P"</formula>
    </cfRule>
    <cfRule type="cellIs" dxfId="3" priority="39" stopIfTrue="1" operator="equal">
      <formula>"X"</formula>
    </cfRule>
  </conditionalFormatting>
  <conditionalFormatting sqref="C39:C48">
    <cfRule type="cellIs" dxfId="2" priority="13" stopIfTrue="1" operator="equal">
      <formula>"S"</formula>
    </cfRule>
    <cfRule type="cellIs" dxfId="1" priority="14" stopIfTrue="1" operator="between">
      <formula>"N"</formula>
      <formula>"P"</formula>
    </cfRule>
    <cfRule type="cellIs" dxfId="0" priority="15" stopIfTrue="1" operator="equal">
      <formula>"X"</formula>
    </cfRule>
  </conditionalFormatting>
  <dataValidations count="1">
    <dataValidation type="list" allowBlank="1" showErrorMessage="1" errorTitle="Resposta inválida" error="Informe:_x000a_S, P, N ou X" sqref="C16:C19 C39:C48 C34:C36 C27:C28" xr:uid="{00000000-0002-0000-0400-000000000000}">
      <formula1>$A$1:$A$5</formula1>
      <formula2>0</formula2>
    </dataValidation>
  </dataValidation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&amp;L&amp;"Calibri"&amp;10&amp;K000000 #confidencial&amp;1#_x000D_&amp;C&amp;"Times New Roman,Normal"&amp;12&amp;A&amp;R&amp;"Calibri"&amp;11&amp;K000000&amp;"Calibri"&amp;11&amp;K000000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4"/>
  <sheetViews>
    <sheetView showGridLines="0" topLeftCell="A5" zoomScale="85" zoomScaleNormal="85" workbookViewId="0">
      <selection activeCell="D22" sqref="D22:E22"/>
    </sheetView>
  </sheetViews>
  <sheetFormatPr defaultRowHeight="14" x14ac:dyDescent="0.3"/>
  <cols>
    <col min="1" max="1" width="6.453125" style="1" customWidth="1"/>
    <col min="2" max="2" width="37.90625" customWidth="1"/>
    <col min="3" max="3" width="65.08984375" customWidth="1"/>
    <col min="4" max="4" width="25.54296875" customWidth="1"/>
    <col min="5" max="5" width="27.36328125" customWidth="1"/>
  </cols>
  <sheetData>
    <row r="1" spans="1:5" ht="23" x14ac:dyDescent="0.5">
      <c r="A1" s="2" t="s">
        <v>180</v>
      </c>
    </row>
    <row r="2" spans="1:5" ht="23" x14ac:dyDescent="0.5">
      <c r="A2" s="2" t="s">
        <v>1</v>
      </c>
    </row>
    <row r="3" spans="1:5" ht="23.25" customHeight="1" x14ac:dyDescent="0.5">
      <c r="A3" s="2" t="str">
        <f>Introdução!A3</f>
        <v>Solução de Contact Center como Serviço (CCaS)</v>
      </c>
      <c r="B3" s="2"/>
    </row>
    <row r="4" spans="1:5" ht="13" x14ac:dyDescent="0.25">
      <c r="A4" s="33"/>
    </row>
    <row r="5" spans="1:5" ht="22.5" x14ac:dyDescent="0.25">
      <c r="A5" s="183" t="s">
        <v>200</v>
      </c>
      <c r="B5" s="183"/>
      <c r="C5" s="51"/>
      <c r="D5" s="51"/>
      <c r="E5" s="51"/>
    </row>
    <row r="6" spans="1:5" ht="16" thickBot="1" x14ac:dyDescent="0.4">
      <c r="A6" s="52"/>
      <c r="B6" s="53"/>
    </row>
    <row r="7" spans="1:5" ht="31.5" thickBot="1" x14ac:dyDescent="0.3">
      <c r="A7" s="96"/>
      <c r="B7" s="143" t="s">
        <v>201</v>
      </c>
      <c r="C7" s="144" t="s">
        <v>202</v>
      </c>
      <c r="D7" s="144" t="s">
        <v>203</v>
      </c>
      <c r="E7" s="143" t="s">
        <v>204</v>
      </c>
    </row>
    <row r="8" spans="1:5" ht="22.75" customHeight="1" x14ac:dyDescent="0.25">
      <c r="A8" s="96"/>
      <c r="B8" s="146"/>
      <c r="C8" s="147" t="s">
        <v>412</v>
      </c>
      <c r="D8" s="146"/>
      <c r="E8" s="184">
        <f>D8*12</f>
        <v>0</v>
      </c>
    </row>
    <row r="9" spans="1:5" ht="19.25" customHeight="1" x14ac:dyDescent="0.25">
      <c r="A9" s="96"/>
      <c r="B9" s="146"/>
      <c r="C9" s="147" t="s">
        <v>413</v>
      </c>
      <c r="D9" s="146"/>
      <c r="E9" s="182">
        <f t="shared" ref="E9:E11" si="0">D9*12</f>
        <v>0</v>
      </c>
    </row>
    <row r="10" spans="1:5" ht="19.25" customHeight="1" x14ac:dyDescent="0.25">
      <c r="A10" s="96"/>
      <c r="B10" s="146"/>
      <c r="C10" s="147" t="s">
        <v>414</v>
      </c>
      <c r="D10" s="146"/>
      <c r="E10" s="182">
        <f t="shared" si="0"/>
        <v>0</v>
      </c>
    </row>
    <row r="11" spans="1:5" ht="15.5" x14ac:dyDescent="0.3">
      <c r="B11" s="146"/>
      <c r="C11" s="147" t="s">
        <v>206</v>
      </c>
      <c r="D11" s="146"/>
      <c r="E11" s="182">
        <f t="shared" si="0"/>
        <v>0</v>
      </c>
    </row>
    <row r="12" spans="1:5" ht="15.5" x14ac:dyDescent="0.3">
      <c r="B12" s="146"/>
      <c r="C12" s="147" t="s">
        <v>207</v>
      </c>
      <c r="D12" s="146"/>
      <c r="E12" s="182">
        <f t="shared" ref="E12:E14" si="1">D12*12</f>
        <v>0</v>
      </c>
    </row>
    <row r="13" spans="1:5" ht="15.5" x14ac:dyDescent="0.3">
      <c r="B13" s="152"/>
      <c r="C13" s="151" t="s">
        <v>202</v>
      </c>
      <c r="D13" s="248" t="s">
        <v>224</v>
      </c>
      <c r="E13" s="249"/>
    </row>
    <row r="14" spans="1:5" ht="15.5" x14ac:dyDescent="0.3">
      <c r="A14" s="97"/>
      <c r="B14" s="146"/>
      <c r="C14" s="147" t="s">
        <v>208</v>
      </c>
      <c r="D14" s="146"/>
      <c r="E14" s="182">
        <f t="shared" si="1"/>
        <v>0</v>
      </c>
    </row>
    <row r="15" spans="1:5" ht="16" thickBot="1" x14ac:dyDescent="0.35">
      <c r="B15" s="146"/>
      <c r="C15" s="147"/>
      <c r="D15" s="148"/>
      <c r="E15" s="182"/>
    </row>
    <row r="16" spans="1:5" ht="16" thickBot="1" x14ac:dyDescent="0.35">
      <c r="B16" s="242" t="s">
        <v>209</v>
      </c>
      <c r="C16" s="243"/>
      <c r="D16" s="149">
        <f>SUM(D8:D12,D14)</f>
        <v>0</v>
      </c>
      <c r="E16" s="149">
        <f>SUM(E8:E12,E14)</f>
        <v>0</v>
      </c>
    </row>
    <row r="17" spans="2:5" ht="31.5" thickBot="1" x14ac:dyDescent="0.35">
      <c r="B17" s="143" t="s">
        <v>201</v>
      </c>
      <c r="C17" s="144" t="s">
        <v>202</v>
      </c>
      <c r="D17" s="144" t="s">
        <v>203</v>
      </c>
      <c r="E17" s="145" t="s">
        <v>204</v>
      </c>
    </row>
    <row r="18" spans="2:5" ht="15.5" x14ac:dyDescent="0.3">
      <c r="B18" s="150"/>
      <c r="C18" s="147" t="s">
        <v>210</v>
      </c>
      <c r="D18" s="179"/>
      <c r="E18" s="177">
        <f t="shared" ref="E18:E20" si="2">D18*12</f>
        <v>0</v>
      </c>
    </row>
    <row r="19" spans="2:5" ht="15.5" x14ac:dyDescent="0.3">
      <c r="B19" s="146"/>
      <c r="C19" s="147" t="s">
        <v>211</v>
      </c>
      <c r="D19" s="180"/>
      <c r="E19" s="178">
        <f t="shared" si="2"/>
        <v>0</v>
      </c>
    </row>
    <row r="20" spans="2:5" ht="16" thickBot="1" x14ac:dyDescent="0.35">
      <c r="B20" s="146"/>
      <c r="C20" s="147" t="s">
        <v>212</v>
      </c>
      <c r="D20" s="181"/>
      <c r="E20" s="178">
        <f t="shared" si="2"/>
        <v>0</v>
      </c>
    </row>
    <row r="21" spans="2:5" ht="16" thickBot="1" x14ac:dyDescent="0.35">
      <c r="B21" s="143" t="s">
        <v>624</v>
      </c>
      <c r="C21" s="144" t="s">
        <v>623</v>
      </c>
      <c r="D21" s="254" t="s">
        <v>625</v>
      </c>
      <c r="E21" s="255"/>
    </row>
    <row r="22" spans="2:5" ht="19.75" customHeight="1" thickBot="1" x14ac:dyDescent="0.35">
      <c r="B22" s="146"/>
      <c r="C22" s="147" t="s">
        <v>622</v>
      </c>
      <c r="D22" s="250"/>
      <c r="E22" s="251"/>
    </row>
    <row r="23" spans="2:5" ht="16" thickBot="1" x14ac:dyDescent="0.35">
      <c r="B23" s="252" t="s">
        <v>213</v>
      </c>
      <c r="C23" s="253"/>
      <c r="D23" s="246">
        <f>E14</f>
        <v>0</v>
      </c>
      <c r="E23" s="247"/>
    </row>
    <row r="24" spans="2:5" ht="16" thickBot="1" x14ac:dyDescent="0.35">
      <c r="B24" s="244" t="s">
        <v>214</v>
      </c>
      <c r="C24" s="245"/>
      <c r="D24" s="246">
        <f>SUM(D23,E8:E12,E18:E20)</f>
        <v>0</v>
      </c>
      <c r="E24" s="247"/>
    </row>
  </sheetData>
  <sheetProtection selectLockedCells="1" selectUnlockedCells="1"/>
  <mergeCells count="8">
    <mergeCell ref="B16:C16"/>
    <mergeCell ref="B24:C24"/>
    <mergeCell ref="D24:E24"/>
    <mergeCell ref="D13:E13"/>
    <mergeCell ref="D22:E22"/>
    <mergeCell ref="B23:C23"/>
    <mergeCell ref="D23:E23"/>
    <mergeCell ref="D21:E2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>
    <oddHeader>&amp;L&amp;"Calibri"&amp;10&amp;K000000 #confidencial&amp;1#_x000D_&amp;R&amp;"Calibri"&amp;11&amp;K000000&amp;"Calibri"&amp;11&amp;K000000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9280E671F73B04BA1DEDEC67622C6DD" ma:contentTypeVersion="20" ma:contentTypeDescription="Crie um novo documento." ma:contentTypeScope="" ma:versionID="c4afc033edb56af5795c94217d9624c3">
  <xsd:schema xmlns:xsd="http://www.w3.org/2001/XMLSchema" xmlns:xs="http://www.w3.org/2001/XMLSchema" xmlns:p="http://schemas.microsoft.com/office/2006/metadata/properties" xmlns:ns1="http://schemas.microsoft.com/sharepoint/v3" xmlns:ns2="fb5ad994-2949-4705-9c15-36aa45f8bb9f" xmlns:ns3="ba098a1f-9b61-4c76-8973-526ebbcd7dbf" targetNamespace="http://schemas.microsoft.com/office/2006/metadata/properties" ma:root="true" ma:fieldsID="d21bcca929d0b00b458248e4cabff6f4" ns1:_="" ns2:_="" ns3:_="">
    <xsd:import namespace="http://schemas.microsoft.com/sharepoint/v3"/>
    <xsd:import namespace="fb5ad994-2949-4705-9c15-36aa45f8bb9f"/>
    <xsd:import namespace="ba098a1f-9b61-4c76-8973-526ebbcd7db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5ad994-2949-4705-9c15-36aa45f8bb9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479a3a4-7e3a-4075-ae52-56c9f02049de}" ma:internalName="TaxCatchAll" ma:showField="CatchAllData" ma:web="fb5ad994-2949-4705-9c15-36aa45f8bb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098a1f-9b61-4c76-8973-526ebbcd7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Marcações de imagem" ma:readOnly="false" ma:fieldId="{5cf76f15-5ced-4ddc-b409-7134ff3c332f}" ma:taxonomyMulti="true" ma:sspId="a07ed397-ddfa-4e13-9ba3-daa1d70016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098a1f-9b61-4c76-8973-526ebbcd7dbf">
      <Terms xmlns="http://schemas.microsoft.com/office/infopath/2007/PartnerControls"/>
    </lcf76f155ced4ddcb4097134ff3c332f>
    <TaxCatchAll xmlns="fb5ad994-2949-4705-9c15-36aa45f8bb9f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2012C4-152B-400B-BA80-24513515485C}"/>
</file>

<file path=customXml/itemProps2.xml><?xml version="1.0" encoding="utf-8"?>
<ds:datastoreItem xmlns:ds="http://schemas.openxmlformats.org/officeDocument/2006/customXml" ds:itemID="{4BD94CAB-A02B-48A5-A1CC-3F50AC88E847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cdd2474c-54ec-4291-adf3-a3dcadc137bd"/>
    <ds:schemaRef ds:uri="http://purl.org/dc/elements/1.1/"/>
    <ds:schemaRef ds:uri="http://schemas.openxmlformats.org/package/2006/metadata/core-properties"/>
    <ds:schemaRef ds:uri="c6d28217-c1c4-459f-b895-e09a2c8a2264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3431959-F5AA-4D5A-B040-45AE992555A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9b3efa6-d27a-4d84-a649-4d7396042eec}" enabled="1" method="Privileged" siteId="{ffc0be44-315f-4479-b12f-56afe6ededd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Introdução</vt:lpstr>
      <vt:lpstr>Dados do Fornecedor</vt:lpstr>
      <vt:lpstr>Requisitos Funcionais</vt:lpstr>
      <vt:lpstr>Requisitos Não Func.</vt:lpstr>
      <vt:lpstr>Requisitos Técnicos</vt:lpstr>
      <vt:lpstr>Modelo de Proposta Comercial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Sidnei Alexandre Graciano</dc:creator>
  <cp:keywords/>
  <dc:description/>
  <cp:lastModifiedBy>Lilian Tiemi Waku Terner</cp:lastModifiedBy>
  <cp:revision/>
  <dcterms:created xsi:type="dcterms:W3CDTF">2012-07-24T20:38:06Z</dcterms:created>
  <dcterms:modified xsi:type="dcterms:W3CDTF">2025-03-21T21:00:07Z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881dc9-f7f2-41de-a334-ceff3dc15b31_Enabled">
    <vt:lpwstr>true</vt:lpwstr>
  </property>
  <property fmtid="{D5CDD505-2E9C-101B-9397-08002B2CF9AE}" pid="3" name="MSIP_Label_40881dc9-f7f2-41de-a334-ceff3dc15b31_SetDate">
    <vt:lpwstr>2022-02-17T14:37:36Z</vt:lpwstr>
  </property>
  <property fmtid="{D5CDD505-2E9C-101B-9397-08002B2CF9AE}" pid="4" name="MSIP_Label_40881dc9-f7f2-41de-a334-ceff3dc15b31_Method">
    <vt:lpwstr>Standard</vt:lpwstr>
  </property>
  <property fmtid="{D5CDD505-2E9C-101B-9397-08002B2CF9AE}" pid="5" name="MSIP_Label_40881dc9-f7f2-41de-a334-ceff3dc15b31_Name">
    <vt:lpwstr>40881dc9-f7f2-41de-a334-ceff3dc15b31</vt:lpwstr>
  </property>
  <property fmtid="{D5CDD505-2E9C-101B-9397-08002B2CF9AE}" pid="6" name="MSIP_Label_40881dc9-f7f2-41de-a334-ceff3dc15b31_SiteId">
    <vt:lpwstr>ea0c2907-38d2-4181-8750-b0b190b60443</vt:lpwstr>
  </property>
  <property fmtid="{D5CDD505-2E9C-101B-9397-08002B2CF9AE}" pid="7" name="MSIP_Label_40881dc9-f7f2-41de-a334-ceff3dc15b31_ActionId">
    <vt:lpwstr>4e3480bb-1e32-4ec4-b73e-3a9639616e4e</vt:lpwstr>
  </property>
  <property fmtid="{D5CDD505-2E9C-101B-9397-08002B2CF9AE}" pid="8" name="MSIP_Label_40881dc9-f7f2-41de-a334-ceff3dc15b31_ContentBits">
    <vt:lpwstr>1</vt:lpwstr>
  </property>
  <property fmtid="{D5CDD505-2E9C-101B-9397-08002B2CF9AE}" pid="9" name="MSIP_Label_fa8ee1c0-7bef-4b0e-9720-38e5bcc1c3ad_Enabled">
    <vt:lpwstr>true</vt:lpwstr>
  </property>
  <property fmtid="{D5CDD505-2E9C-101B-9397-08002B2CF9AE}" pid="10" name="MSIP_Label_fa8ee1c0-7bef-4b0e-9720-38e5bcc1c3ad_SetDate">
    <vt:lpwstr>2022-03-08T13:30:31Z</vt:lpwstr>
  </property>
  <property fmtid="{D5CDD505-2E9C-101B-9397-08002B2CF9AE}" pid="11" name="MSIP_Label_fa8ee1c0-7bef-4b0e-9720-38e5bcc1c3ad_Method">
    <vt:lpwstr>Privileged</vt:lpwstr>
  </property>
  <property fmtid="{D5CDD505-2E9C-101B-9397-08002B2CF9AE}" pid="12" name="MSIP_Label_fa8ee1c0-7bef-4b0e-9720-38e5bcc1c3ad_Name">
    <vt:lpwstr>Classificação Pública</vt:lpwstr>
  </property>
  <property fmtid="{D5CDD505-2E9C-101B-9397-08002B2CF9AE}" pid="13" name="MSIP_Label_fa8ee1c0-7bef-4b0e-9720-38e5bcc1c3ad_SiteId">
    <vt:lpwstr>ffc0be44-315f-4479-b12f-56afe6ededd6</vt:lpwstr>
  </property>
  <property fmtid="{D5CDD505-2E9C-101B-9397-08002B2CF9AE}" pid="14" name="MSIP_Label_fa8ee1c0-7bef-4b0e-9720-38e5bcc1c3ad_ActionId">
    <vt:lpwstr>471f5ded-c2f0-43b1-8835-7a71f99c8464</vt:lpwstr>
  </property>
  <property fmtid="{D5CDD505-2E9C-101B-9397-08002B2CF9AE}" pid="15" name="MSIP_Label_fa8ee1c0-7bef-4b0e-9720-38e5bcc1c3ad_ContentBits">
    <vt:lpwstr>1</vt:lpwstr>
  </property>
  <property fmtid="{D5CDD505-2E9C-101B-9397-08002B2CF9AE}" pid="16" name="ContentTypeId">
    <vt:lpwstr>0x01010009280E671F73B04BA1DEDEC67622C6DD</vt:lpwstr>
  </property>
  <property fmtid="{D5CDD505-2E9C-101B-9397-08002B2CF9AE}" pid="17" name="MediaServiceImageTags">
    <vt:lpwstr/>
  </property>
</Properties>
</file>