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kelle_assuncao_bbts_com_br/Documents/Área de Trabalho/Documentos - Licitação anterior FSW/Documentos - Licitação 2024/Planilhas de Custo/"/>
    </mc:Choice>
  </mc:AlternateContent>
  <xr:revisionPtr revIDLastSave="97" documentId="13_ncr:1_{1D765347-7189-485F-89F1-D7DD07991A1A}" xr6:coauthVersionLast="47" xr6:coauthVersionMax="47" xr10:uidLastSave="{A4F2F77A-ADF3-419F-9019-4B52983BDB26}"/>
  <bookViews>
    <workbookView xWindow="28680" yWindow="-120" windowWidth="29040" windowHeight="1584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4" l="1"/>
  <c r="F45" i="10"/>
  <c r="F45" i="9"/>
  <c r="F45" i="8"/>
  <c r="F45" i="3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F45" i="19" s="1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F45" i="25" s="1"/>
  <c r="D45" i="24"/>
  <c r="F45" i="24" s="1"/>
  <c r="D45" i="12"/>
  <c r="F45" i="12" s="1"/>
  <c r="D45" i="13"/>
  <c r="F45" i="13" s="1"/>
  <c r="D45" i="15"/>
  <c r="F45" i="15" s="1"/>
  <c r="D45" i="17"/>
  <c r="F45" i="17" s="1"/>
  <c r="D45" i="16"/>
  <c r="F45" i="16" s="1"/>
  <c r="D45" i="14"/>
  <c r="F45" i="14" s="1"/>
  <c r="D45" i="18"/>
  <c r="F45" i="18" s="1"/>
  <c r="D45" i="22"/>
  <c r="F45" i="22" s="1"/>
  <c r="D45" i="20"/>
  <c r="F45" i="20" s="1"/>
  <c r="D45" i="23"/>
  <c r="F45" i="23" s="1"/>
  <c r="D45" i="21"/>
  <c r="F45" i="21" s="1"/>
  <c r="D45" i="11"/>
  <c r="F45" i="11" s="1"/>
  <c r="D45" i="10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4" l="1"/>
  <c r="E9" i="8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G21" i="7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H21" i="7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<sst xmlns="http://schemas.openxmlformats.org/spreadsheetml/2006/main" count="2701" uniqueCount="236">
  <si>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</si>
  <si>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</si>
  <si>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</si>
  <si>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</si>
  <si>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</si>
  <si>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</si>
  <si>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</si>
  <si>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</si>
  <si>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</si>
  <si>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</si>
  <si>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</si>
  <si>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 xml:space="preserve">Desenvolvedor Mainframe </t>
  </si>
  <si>
    <t>Posto 2</t>
  </si>
  <si>
    <t xml:space="preserve">Desenvolvedor Full Stack </t>
  </si>
  <si>
    <t>Posto 3</t>
  </si>
  <si>
    <t xml:space="preserve">Desenvolvedor de Aplicativos Móveis </t>
  </si>
  <si>
    <t>Posto 4</t>
  </si>
  <si>
    <t xml:space="preserve">Analista de Práticas Ágeis </t>
  </si>
  <si>
    <t>Posto 5</t>
  </si>
  <si>
    <t xml:space="preserve">Analista de Negócios </t>
  </si>
  <si>
    <t>Posto 6</t>
  </si>
  <si>
    <t xml:space="preserve">Analista de Dados </t>
  </si>
  <si>
    <t>Posto 7</t>
  </si>
  <si>
    <t xml:space="preserve">Analista de Infraestrutura </t>
  </si>
  <si>
    <t>Posto 8</t>
  </si>
  <si>
    <t xml:space="preserve">Analista de Suporte e Automação </t>
  </si>
  <si>
    <t>Posto 9</t>
  </si>
  <si>
    <t xml:space="preserve">Analista de Rede e Segurança </t>
  </si>
  <si>
    <t>Posto 10</t>
  </si>
  <si>
    <t xml:space="preserve">Arquiteto de Rede </t>
  </si>
  <si>
    <t>Posto 11</t>
  </si>
  <si>
    <t xml:space="preserve">Analista de Monitoração e Observabilidade </t>
  </si>
  <si>
    <t>Posto 12</t>
  </si>
  <si>
    <t xml:space="preserve">Arquiteto Cloud </t>
  </si>
  <si>
    <t>Posto 13</t>
  </si>
  <si>
    <t xml:space="preserve">Arquiteto de Software </t>
  </si>
  <si>
    <t>Posto 14</t>
  </si>
  <si>
    <t xml:space="preserve">Arquiteto de Banco de Dados </t>
  </si>
  <si>
    <t>Posto 15</t>
  </si>
  <si>
    <t xml:space="preserve">Analista de Sistemas Operacionais </t>
  </si>
  <si>
    <t>Posto 16</t>
  </si>
  <si>
    <t xml:space="preserve">Analista de Cybersegurança </t>
  </si>
  <si>
    <t>Posto 17</t>
  </si>
  <si>
    <t xml:space="preserve">Desenvolvedor Front-End </t>
  </si>
  <si>
    <t>Posto 18</t>
  </si>
  <si>
    <t xml:space="preserve">Arquiteto de Infra de TI </t>
  </si>
  <si>
    <t>Posto 19</t>
  </si>
  <si>
    <t xml:space="preserve">Cientista de Dados </t>
  </si>
  <si>
    <t>Posto 20</t>
  </si>
  <si>
    <t xml:space="preserve">Engenheiro de Dados </t>
  </si>
  <si>
    <t>Posto 21</t>
  </si>
  <si>
    <t xml:space="preserve">Gestão de Projetos </t>
  </si>
  <si>
    <t>Posto 22</t>
  </si>
  <si>
    <t xml:space="preserve">Analista UX/UI </t>
  </si>
  <si>
    <t>Posto 23</t>
  </si>
  <si>
    <t xml:space="preserve">Analista de Teste </t>
  </si>
  <si>
    <t>Posto 24</t>
  </si>
  <si>
    <t xml:space="preserve">Engenheiro de IA 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</si>
  <si>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</si>
  <si>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</si>
  <si>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</si>
  <si>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</si>
  <si>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</si>
  <si>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</si>
  <si>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</si>
  <si>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</si>
  <si>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</si>
  <si>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</si>
  <si>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</si>
  <si>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</si>
  <si>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</si>
  <si>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</si>
  <si>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</si>
  <si>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</si>
  <si>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</si>
  <si>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</si>
  <si>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</si>
  <si>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</si>
  <si>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</si>
  <si>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</si>
  <si>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</si>
  <si>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</si>
  <si>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</si>
  <si>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</si>
  <si>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</si>
  <si>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</si>
  <si>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</si>
  <si>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</si>
  <si>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</si>
  <si>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</si>
  <si>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</si>
  <si>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</si>
  <si>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</si>
  <si>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</si>
  <si>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</si>
  <si>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</si>
  <si>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</si>
  <si>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</si>
  <si>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</si>
  <si>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</si>
  <si>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</si>
  <si>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</si>
  <si>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</si>
  <si>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</si>
  <si>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</si>
  <si>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</si>
  <si>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</si>
  <si>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</si>
  <si>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</si>
  <si>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</si>
  <si>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</si>
  <si>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</si>
  <si>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</si>
  <si>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</si>
  <si>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</si>
  <si>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</si>
  <si>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</si>
  <si>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</si>
  <si>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</si>
  <si>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</si>
  <si>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</si>
  <si>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</si>
  <si>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</si>
  <si>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</si>
  <si>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</si>
  <si>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</si>
  <si>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</si>
  <si>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</si>
  <si>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</si>
  <si>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</si>
  <si>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</si>
  <si>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</si>
  <si>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</si>
  <si>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</si>
  <si>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</si>
  <si>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</si>
  <si>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</si>
  <si>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</si>
  <si>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</si>
  <si>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</si>
  <si>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</si>
  <si>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</si>
  <si>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</si>
  <si>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</si>
  <si>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</si>
  <si>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</si>
  <si>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</si>
  <si>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</si>
  <si>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</si>
  <si>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</si>
  <si>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</si>
  <si>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</si>
  <si>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</si>
  <si>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</si>
  <si>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</si>
  <si>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</si>
  <si>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</si>
  <si>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</si>
  <si>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</si>
  <si>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</si>
  <si>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</si>
  <si>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</si>
  <si>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</si>
  <si>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</si>
  <si>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</si>
  <si>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</si>
  <si>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</si>
  <si>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</si>
  <si>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</si>
  <si>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</si>
  <si>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2.G. Outros (especificar)</t>
  </si>
  <si>
    <t>Valor mensal do Posto 3</t>
  </si>
  <si>
    <t>Valor total do Posto 3</t>
  </si>
  <si>
    <t>FQ415-023 - PLANILHA DE CUSTOS E FORMAÇÃO DE PREÇOS SEM AVISO PRÉVIO - LEI DA ESTATAIS - POSTO 4</t>
  </si>
  <si>
    <t>,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</si>
  <si>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</si>
  <si>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</si>
  <si>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</si>
  <si>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</si>
  <si>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</si>
  <si>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</si>
  <si>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</si>
  <si>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</si>
  <si>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 - POSTO 7</t>
  </si>
  <si>
    <t>Valor mensal do Posto 7</t>
  </si>
  <si>
    <t>Valor total do Posto 7</t>
  </si>
  <si>
    <t>FQ415-023 - PLANILHA DE CUSTOS E FORMAÇÃO DE PREÇOS SEM AVISO PRÉVIO - LEI DA ESTATAIS - POSTO 8</t>
  </si>
  <si>
    <t>Valor mensal do Posto 8</t>
  </si>
  <si>
    <t>Valor total do Posto 8</t>
  </si>
  <si>
    <t>FQ415-023 - PLANILHA DE CUSTOS E FORMAÇÃO DE PREÇOS SEM AVISO PRÉVIO - LEI DA ESTATAIS - POSTO 9</t>
  </si>
  <si>
    <t>Valor mensal do Posto 9</t>
  </si>
  <si>
    <t>Valor total do Posto 9</t>
  </si>
  <si>
    <t>FQ415-023 - PLANILHA DE CUSTOS E FORMAÇÃO DE PREÇOS SEM AVISO PRÉVIO - LEI DA ESTATAIS - POSTO 10</t>
  </si>
  <si>
    <t>Valor mensal do Posto 10</t>
  </si>
  <si>
    <t>Valor total do Posto 10</t>
  </si>
  <si>
    <t>FQ415-023 - PLANILHA DE CUSTOS E FORMAÇÃO DE PREÇOS SEM AVISO PRÉVIO - LEI DA ESTATAIS - POSTO 11</t>
  </si>
  <si>
    <t>Valor mensal do Posto 11</t>
  </si>
  <si>
    <t>Valor total do Posto 11</t>
  </si>
  <si>
    <t>FQ415-023 - PLANILHA DE CUSTOS E FORMAÇÃO DE PREÇOS SEM AVISO PRÉVIO - LEI DA ESTATAIS - POSTO 12</t>
  </si>
  <si>
    <t>Valor mensal do Posto 12</t>
  </si>
  <si>
    <t>Valor total do Posto 12</t>
  </si>
  <si>
    <t>FQ415-023 - PLANILHA DE CUSTOS E FORMAÇÃO DE PREÇOS SEM AVISO PRÉVIO - LEI DA ESTATAIS - POSTO 13</t>
  </si>
  <si>
    <t>Valor mensal do Posto 13</t>
  </si>
  <si>
    <t>Valor total do Posto 13</t>
  </si>
  <si>
    <t>FQ415-023 - PLANILHA DE CUSTOS E FORMAÇÃO DE PREÇOS SEM AVISO PRÉVIO - LEI DA ESTATAIS - POSTO 14</t>
  </si>
  <si>
    <t>Valor mensal do Posto 14</t>
  </si>
  <si>
    <t>Valor total do Posto 15</t>
  </si>
  <si>
    <t>FQ415-023 - PLANILHA DE CUSTOS E FORMAÇÃO DE PREÇOS SEM AVISO PRÉVIO - LEI DA ESTATAIS - POSTO 15</t>
  </si>
  <si>
    <t>Valor mensal do Posto 15</t>
  </si>
  <si>
    <t>FQ415-023 - PLANILHA DE CUSTOS E FORMAÇÃO DE PREÇOS SEM AVISO PRÉVIO - LEI DA ESTATAIS - POSTO 16</t>
  </si>
  <si>
    <t>Valor mensal do Posto 16</t>
  </si>
  <si>
    <t>Valor total do Posto 16</t>
  </si>
  <si>
    <t>FQ415-023 - PLANILHA DE CUSTOS E FORMAÇÃO DE PREÇOS SEM AVISO PRÉVIO - LEI DA ESTATAIS - POSTO 17</t>
  </si>
  <si>
    <t>Valor mensal do Posto 17</t>
  </si>
  <si>
    <t>Valor total do Posto 17</t>
  </si>
  <si>
    <t>FQ415-023 - PLANILHA DE CUSTOS E FORMAÇÃO DE PREÇOS SEM AVISO PRÉVIO - LEI DA ESTATAIS - POSTO 18</t>
  </si>
  <si>
    <t>Valor mensal do Posto 18</t>
  </si>
  <si>
    <t>Valor total do Posto 18</t>
  </si>
  <si>
    <t>FQ415-023 - PLANILHA DE CUSTOS E FORMAÇÃO DE PREÇOS SEM AVISO PRÉVIO - LEI DA ESTATAIS - POSTO 19</t>
  </si>
  <si>
    <t>Valor mensal do Posto 19</t>
  </si>
  <si>
    <t>Valor total do Posto 19</t>
  </si>
  <si>
    <t>FQ415-023 - PLANILHA DE CUSTOS E FORMAÇÃO DE PREÇOS SEM AVISO PRÉVIO - LEI DA ESTATAIS - POSTO 20</t>
  </si>
  <si>
    <t>Valor mensal do Posto 20</t>
  </si>
  <si>
    <t>Valor total do Posto 20</t>
  </si>
  <si>
    <t>FQ415-023 - PLANILHA DE CUSTOS E FORMAÇÃO DE PREÇOS SEM AVISO PRÉVIO - LEI DA ESTATAIS - POSTO 21</t>
  </si>
  <si>
    <t>Valor mensal do Posto 21</t>
  </si>
  <si>
    <t>Valor total do Posto 21</t>
  </si>
  <si>
    <t>FQ415-023 - PLANILHA DE CUSTOS E FORMAÇÃO DE PREÇOS SEM AVISO PRÉVIO - LEI DA ESTATAIS - POSTO 22</t>
  </si>
  <si>
    <t>Valor mensal do Posto 22</t>
  </si>
  <si>
    <t>Valor total do Posto 22</t>
  </si>
  <si>
    <t>FQ415-023 - PLANILHA DE CUSTOS E FORMAÇÃO DE PREÇOS SEM AVISO PRÉVIO - LEI DA ESTATAIS - POSTO 23</t>
  </si>
  <si>
    <t>Valor mensal do Posto 23</t>
  </si>
  <si>
    <t>Valor total do Posto 23</t>
  </si>
  <si>
    <t>FQ415-023 - PLANILHA DE CUSTOS E FORMAÇÃO DE PREÇOS SEM AVISO PRÉVIO - LEI DA ESTATAIS - POSTO 24</t>
  </si>
  <si>
    <t>Valor mensal do Posto 24</t>
  </si>
  <si>
    <t>Valor total do Posto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</si>
</sst>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&quot;\ #,##0.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0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6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6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6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6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6" fontId="1" fillId="2" borderId="31" xfId="3" applyFont="1" applyFill="1" applyBorder="1" applyAlignment="1" applyProtection="1">
      <alignment horizontal="right" vertical="center" wrapText="1"/>
      <protection locked="0"/>
    </xf>
    <xf numFmtId="166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6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6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6" fontId="1" fillId="3" borderId="48" xfId="3" applyFont="1" applyFill="1" applyBorder="1" applyAlignment="1" applyProtection="1">
      <alignment horizontal="right" vertical="center" wrapText="1"/>
      <protection hidden="1"/>
    </xf>
    <xf numFmtId="167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6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6" fontId="1" fillId="3" borderId="62" xfId="3" applyFont="1" applyFill="1" applyBorder="1" applyAlignment="1" applyProtection="1">
      <alignment horizontal="center" vertical="center"/>
      <protection hidden="1"/>
    </xf>
    <xf numFmtId="168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8" fontId="1" fillId="0" borderId="47" xfId="3" applyNumberFormat="1" applyFont="1" applyFill="1" applyBorder="1" applyAlignment="1" applyProtection="1">
      <alignment horizontal="left" vertical="center"/>
    </xf>
    <xf numFmtId="166" fontId="1" fillId="5" borderId="62" xfId="3" applyFont="1" applyFill="1" applyBorder="1" applyAlignment="1" applyProtection="1">
      <alignment horizontal="center" vertical="center"/>
      <protection hidden="1"/>
    </xf>
    <xf numFmtId="166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" fillId="0" borderId="47" xfId="3" applyNumberFormat="1" applyFont="1" applyFill="1" applyBorder="1" applyAlignment="1" applyProtection="1">
      <alignment horizontal="center" vertical="center"/>
    </xf>
    <xf numFmtId="164" fontId="16" fillId="6" borderId="80" xfId="0" applyNumberFormat="1" applyFont="1" applyFill="1" applyBorder="1" applyAlignment="1" applyProtection="1">
      <alignment horizontal="left" vertical="center" wrapText="1"/>
      <protection locked="0"/>
    </xf>
    <xf numFmtId="164" fontId="16" fillId="6" borderId="8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Alignment="1">
      <alignment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6" fontId="6" fillId="0" borderId="76" xfId="3" applyFont="1" applyBorder="1" applyAlignment="1" applyProtection="1">
      <alignment horizontal="center" vertical="center"/>
    </xf>
    <xf numFmtId="166" fontId="6" fillId="0" borderId="77" xfId="3" applyFont="1" applyBorder="1" applyAlignment="1" applyProtection="1">
      <alignment horizontal="center" vertical="center"/>
    </xf>
    <xf numFmtId="168" fontId="1" fillId="0" borderId="51" xfId="3" applyNumberFormat="1" applyFont="1" applyBorder="1" applyAlignment="1" applyProtection="1">
      <alignment horizontal="left" vertical="center"/>
    </xf>
    <xf numFmtId="168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8" fontId="1" fillId="0" borderId="78" xfId="3" applyNumberFormat="1" applyFont="1" applyBorder="1" applyAlignment="1" applyProtection="1">
      <alignment horizontal="left" vertical="center"/>
    </xf>
    <xf numFmtId="168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6" fontId="6" fillId="0" borderId="65" xfId="3" applyFont="1" applyBorder="1" applyAlignment="1" applyProtection="1">
      <alignment horizontal="center" vertical="center"/>
      <protection hidden="1"/>
    </xf>
    <xf numFmtId="166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6" fontId="6" fillId="0" borderId="53" xfId="3" applyFont="1" applyBorder="1" applyAlignment="1" applyProtection="1">
      <alignment horizontal="center" vertical="center"/>
      <protection hidden="1"/>
    </xf>
    <xf numFmtId="166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6" fontId="6" fillId="3" borderId="7" xfId="3" applyFont="1" applyFill="1" applyBorder="1" applyAlignment="1" applyProtection="1">
      <alignment horizontal="center" vertical="center"/>
      <protection hidden="1"/>
    </xf>
    <xf numFmtId="166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6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6" fontId="6" fillId="3" borderId="2" xfId="3" applyFont="1" applyFill="1" applyBorder="1" applyAlignment="1" applyProtection="1">
      <alignment horizontal="right" vertical="center" wrapText="1"/>
      <protection hidden="1"/>
    </xf>
    <xf numFmtId="166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6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6" fontId="2" fillId="0" borderId="33" xfId="3" applyFont="1" applyFill="1" applyBorder="1" applyAlignment="1" applyProtection="1">
      <alignment horizontal="center" vertical="center" wrapText="1"/>
      <protection hidden="1"/>
    </xf>
    <xf numFmtId="166" fontId="2" fillId="0" borderId="42" xfId="3" applyFont="1" applyFill="1" applyBorder="1" applyAlignment="1" applyProtection="1">
      <alignment horizontal="center" vertical="center" wrapText="1"/>
      <protection hidden="1"/>
    </xf>
    <xf numFmtId="166" fontId="2" fillId="0" borderId="34" xfId="3" applyFont="1" applyFill="1" applyBorder="1" applyAlignment="1" applyProtection="1">
      <alignment horizontal="center" vertical="center" wrapText="1"/>
      <protection hidden="1"/>
    </xf>
    <xf numFmtId="166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6" fontId="6" fillId="4" borderId="23" xfId="3" applyFont="1" applyFill="1" applyBorder="1" applyAlignment="1" applyProtection="1">
      <alignment horizontal="right" vertical="center" wrapText="1"/>
      <protection hidden="1"/>
    </xf>
    <xf numFmtId="166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6" fontId="6" fillId="3" borderId="49" xfId="3" applyFont="1" applyFill="1" applyBorder="1" applyAlignment="1" applyProtection="1">
      <alignment horizontal="right" vertical="center" wrapText="1"/>
      <protection hidden="1"/>
    </xf>
    <xf numFmtId="166" fontId="6" fillId="3" borderId="51" xfId="3" applyFont="1" applyFill="1" applyBorder="1" applyAlignment="1" applyProtection="1">
      <alignment horizontal="right" vertical="center" wrapText="1"/>
      <protection hidden="1"/>
    </xf>
    <xf numFmtId="167" fontId="6" fillId="0" borderId="5" xfId="1" applyNumberFormat="1" applyFont="1" applyBorder="1" applyAlignment="1" applyProtection="1">
      <alignment horizontal="center" vertical="center" wrapText="1"/>
      <protection hidden="1"/>
    </xf>
    <xf numFmtId="167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6" fontId="6" fillId="3" borderId="41" xfId="3" applyFont="1" applyFill="1" applyBorder="1" applyAlignment="1" applyProtection="1">
      <alignment horizontal="right" vertical="center" wrapText="1"/>
      <protection hidden="1"/>
    </xf>
    <xf numFmtId="166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6" fontId="6" fillId="0" borderId="5" xfId="3" applyFont="1" applyFill="1" applyBorder="1" applyAlignment="1" applyProtection="1">
      <alignment horizontal="center" vertical="center" wrapText="1"/>
      <protection hidden="1"/>
    </xf>
    <xf numFmtId="166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zoomScaleNormal="100" workbookViewId="0">
      <selection activeCell="E29" sqref="E29"/>
    </sheetView>
  </sheetViews>
  <sheetFormatPr defaultColWidth="8.5703125" defaultRowHeight="12.6"/>
  <cols>
    <col min="1" max="1" width="9.42578125" style="90" customWidth="1"/>
    <col min="2" max="2" width="50.42578125" style="90" customWidth="1"/>
    <col min="3" max="3" width="8.85546875" style="90" customWidth="1"/>
    <col min="4" max="5" width="14.42578125" style="90" customWidth="1"/>
    <col min="6" max="6" width="13.7109375" style="90" customWidth="1"/>
    <col min="7" max="7" width="14.42578125" style="90" customWidth="1"/>
    <col min="8" max="8" width="13.85546875" style="90" bestFit="1" customWidth="1"/>
    <col min="9" max="9" width="8.5703125" style="90"/>
    <col min="10" max="10" width="17.42578125" style="90" customWidth="1"/>
    <col min="11" max="257" width="8.5703125" style="90"/>
    <col min="258" max="258" width="9.42578125" style="90" customWidth="1"/>
    <col min="259" max="259" width="50.42578125" style="90" customWidth="1"/>
    <col min="260" max="260" width="8.85546875" style="90" customWidth="1"/>
    <col min="261" max="263" width="14.42578125" style="90" customWidth="1"/>
    <col min="264" max="265" width="8.5703125" style="90"/>
    <col min="266" max="266" width="17.42578125" style="90" customWidth="1"/>
    <col min="267" max="513" width="8.5703125" style="90"/>
    <col min="514" max="514" width="9.42578125" style="90" customWidth="1"/>
    <col min="515" max="515" width="50.42578125" style="90" customWidth="1"/>
    <col min="516" max="516" width="8.85546875" style="90" customWidth="1"/>
    <col min="517" max="519" width="14.42578125" style="90" customWidth="1"/>
    <col min="520" max="521" width="8.5703125" style="90"/>
    <col min="522" max="522" width="17.42578125" style="90" customWidth="1"/>
    <col min="523" max="769" width="8.5703125" style="90"/>
    <col min="770" max="770" width="9.42578125" style="90" customWidth="1"/>
    <col min="771" max="771" width="50.42578125" style="90" customWidth="1"/>
    <col min="772" max="772" width="8.85546875" style="90" customWidth="1"/>
    <col min="773" max="775" width="14.42578125" style="90" customWidth="1"/>
    <col min="776" max="777" width="8.5703125" style="90"/>
    <col min="778" max="778" width="17.42578125" style="90" customWidth="1"/>
    <col min="779" max="1025" width="8.5703125" style="90"/>
    <col min="1026" max="1026" width="9.42578125" style="90" customWidth="1"/>
    <col min="1027" max="1027" width="50.42578125" style="90" customWidth="1"/>
    <col min="1028" max="1028" width="8.85546875" style="90" customWidth="1"/>
    <col min="1029" max="1031" width="14.42578125" style="90" customWidth="1"/>
    <col min="1032" max="1033" width="8.5703125" style="90"/>
    <col min="1034" max="1034" width="17.42578125" style="90" customWidth="1"/>
    <col min="1035" max="1281" width="8.5703125" style="90"/>
    <col min="1282" max="1282" width="9.42578125" style="90" customWidth="1"/>
    <col min="1283" max="1283" width="50.42578125" style="90" customWidth="1"/>
    <col min="1284" max="1284" width="8.85546875" style="90" customWidth="1"/>
    <col min="1285" max="1287" width="14.42578125" style="90" customWidth="1"/>
    <col min="1288" max="1289" width="8.5703125" style="90"/>
    <col min="1290" max="1290" width="17.42578125" style="90" customWidth="1"/>
    <col min="1291" max="1537" width="8.5703125" style="90"/>
    <col min="1538" max="1538" width="9.42578125" style="90" customWidth="1"/>
    <col min="1539" max="1539" width="50.42578125" style="90" customWidth="1"/>
    <col min="1540" max="1540" width="8.85546875" style="90" customWidth="1"/>
    <col min="1541" max="1543" width="14.42578125" style="90" customWidth="1"/>
    <col min="1544" max="1545" width="8.5703125" style="90"/>
    <col min="1546" max="1546" width="17.42578125" style="90" customWidth="1"/>
    <col min="1547" max="1793" width="8.5703125" style="90"/>
    <col min="1794" max="1794" width="9.42578125" style="90" customWidth="1"/>
    <col min="1795" max="1795" width="50.42578125" style="90" customWidth="1"/>
    <col min="1796" max="1796" width="8.85546875" style="90" customWidth="1"/>
    <col min="1797" max="1799" width="14.42578125" style="90" customWidth="1"/>
    <col min="1800" max="1801" width="8.5703125" style="90"/>
    <col min="1802" max="1802" width="17.42578125" style="90" customWidth="1"/>
    <col min="1803" max="2049" width="8.5703125" style="90"/>
    <col min="2050" max="2050" width="9.42578125" style="90" customWidth="1"/>
    <col min="2051" max="2051" width="50.42578125" style="90" customWidth="1"/>
    <col min="2052" max="2052" width="8.85546875" style="90" customWidth="1"/>
    <col min="2053" max="2055" width="14.42578125" style="90" customWidth="1"/>
    <col min="2056" max="2057" width="8.5703125" style="90"/>
    <col min="2058" max="2058" width="17.42578125" style="90" customWidth="1"/>
    <col min="2059" max="2305" width="8.5703125" style="90"/>
    <col min="2306" max="2306" width="9.42578125" style="90" customWidth="1"/>
    <col min="2307" max="2307" width="50.42578125" style="90" customWidth="1"/>
    <col min="2308" max="2308" width="8.85546875" style="90" customWidth="1"/>
    <col min="2309" max="2311" width="14.42578125" style="90" customWidth="1"/>
    <col min="2312" max="2313" width="8.5703125" style="90"/>
    <col min="2314" max="2314" width="17.42578125" style="90" customWidth="1"/>
    <col min="2315" max="2561" width="8.5703125" style="90"/>
    <col min="2562" max="2562" width="9.42578125" style="90" customWidth="1"/>
    <col min="2563" max="2563" width="50.42578125" style="90" customWidth="1"/>
    <col min="2564" max="2564" width="8.85546875" style="90" customWidth="1"/>
    <col min="2565" max="2567" width="14.42578125" style="90" customWidth="1"/>
    <col min="2568" max="2569" width="8.5703125" style="90"/>
    <col min="2570" max="2570" width="17.42578125" style="90" customWidth="1"/>
    <col min="2571" max="2817" width="8.5703125" style="90"/>
    <col min="2818" max="2818" width="9.42578125" style="90" customWidth="1"/>
    <col min="2819" max="2819" width="50.42578125" style="90" customWidth="1"/>
    <col min="2820" max="2820" width="8.85546875" style="90" customWidth="1"/>
    <col min="2821" max="2823" width="14.42578125" style="90" customWidth="1"/>
    <col min="2824" max="2825" width="8.5703125" style="90"/>
    <col min="2826" max="2826" width="17.42578125" style="90" customWidth="1"/>
    <col min="2827" max="3073" width="8.5703125" style="90"/>
    <col min="3074" max="3074" width="9.42578125" style="90" customWidth="1"/>
    <col min="3075" max="3075" width="50.42578125" style="90" customWidth="1"/>
    <col min="3076" max="3076" width="8.85546875" style="90" customWidth="1"/>
    <col min="3077" max="3079" width="14.42578125" style="90" customWidth="1"/>
    <col min="3080" max="3081" width="8.5703125" style="90"/>
    <col min="3082" max="3082" width="17.42578125" style="90" customWidth="1"/>
    <col min="3083" max="3329" width="8.5703125" style="90"/>
    <col min="3330" max="3330" width="9.42578125" style="90" customWidth="1"/>
    <col min="3331" max="3331" width="50.42578125" style="90" customWidth="1"/>
    <col min="3332" max="3332" width="8.85546875" style="90" customWidth="1"/>
    <col min="3333" max="3335" width="14.42578125" style="90" customWidth="1"/>
    <col min="3336" max="3337" width="8.5703125" style="90"/>
    <col min="3338" max="3338" width="17.42578125" style="90" customWidth="1"/>
    <col min="3339" max="3585" width="8.5703125" style="90"/>
    <col min="3586" max="3586" width="9.42578125" style="90" customWidth="1"/>
    <col min="3587" max="3587" width="50.42578125" style="90" customWidth="1"/>
    <col min="3588" max="3588" width="8.85546875" style="90" customWidth="1"/>
    <col min="3589" max="3591" width="14.42578125" style="90" customWidth="1"/>
    <col min="3592" max="3593" width="8.5703125" style="90"/>
    <col min="3594" max="3594" width="17.42578125" style="90" customWidth="1"/>
    <col min="3595" max="3841" width="8.5703125" style="90"/>
    <col min="3842" max="3842" width="9.42578125" style="90" customWidth="1"/>
    <col min="3843" max="3843" width="50.42578125" style="90" customWidth="1"/>
    <col min="3844" max="3844" width="8.85546875" style="90" customWidth="1"/>
    <col min="3845" max="3847" width="14.42578125" style="90" customWidth="1"/>
    <col min="3848" max="3849" width="8.5703125" style="90"/>
    <col min="3850" max="3850" width="17.42578125" style="90" customWidth="1"/>
    <col min="3851" max="4097" width="8.5703125" style="90"/>
    <col min="4098" max="4098" width="9.42578125" style="90" customWidth="1"/>
    <col min="4099" max="4099" width="50.42578125" style="90" customWidth="1"/>
    <col min="4100" max="4100" width="8.85546875" style="90" customWidth="1"/>
    <col min="4101" max="4103" width="14.42578125" style="90" customWidth="1"/>
    <col min="4104" max="4105" width="8.5703125" style="90"/>
    <col min="4106" max="4106" width="17.42578125" style="90" customWidth="1"/>
    <col min="4107" max="4353" width="8.5703125" style="90"/>
    <col min="4354" max="4354" width="9.42578125" style="90" customWidth="1"/>
    <col min="4355" max="4355" width="50.42578125" style="90" customWidth="1"/>
    <col min="4356" max="4356" width="8.85546875" style="90" customWidth="1"/>
    <col min="4357" max="4359" width="14.42578125" style="90" customWidth="1"/>
    <col min="4360" max="4361" width="8.5703125" style="90"/>
    <col min="4362" max="4362" width="17.42578125" style="90" customWidth="1"/>
    <col min="4363" max="4609" width="8.5703125" style="90"/>
    <col min="4610" max="4610" width="9.42578125" style="90" customWidth="1"/>
    <col min="4611" max="4611" width="50.42578125" style="90" customWidth="1"/>
    <col min="4612" max="4612" width="8.85546875" style="90" customWidth="1"/>
    <col min="4613" max="4615" width="14.42578125" style="90" customWidth="1"/>
    <col min="4616" max="4617" width="8.5703125" style="90"/>
    <col min="4618" max="4618" width="17.42578125" style="90" customWidth="1"/>
    <col min="4619" max="4865" width="8.5703125" style="90"/>
    <col min="4866" max="4866" width="9.42578125" style="90" customWidth="1"/>
    <col min="4867" max="4867" width="50.42578125" style="90" customWidth="1"/>
    <col min="4868" max="4868" width="8.85546875" style="90" customWidth="1"/>
    <col min="4869" max="4871" width="14.42578125" style="90" customWidth="1"/>
    <col min="4872" max="4873" width="8.5703125" style="90"/>
    <col min="4874" max="4874" width="17.42578125" style="90" customWidth="1"/>
    <col min="4875" max="5121" width="8.5703125" style="90"/>
    <col min="5122" max="5122" width="9.42578125" style="90" customWidth="1"/>
    <col min="5123" max="5123" width="50.42578125" style="90" customWidth="1"/>
    <col min="5124" max="5124" width="8.85546875" style="90" customWidth="1"/>
    <col min="5125" max="5127" width="14.42578125" style="90" customWidth="1"/>
    <col min="5128" max="5129" width="8.5703125" style="90"/>
    <col min="5130" max="5130" width="17.42578125" style="90" customWidth="1"/>
    <col min="5131" max="5377" width="8.5703125" style="90"/>
    <col min="5378" max="5378" width="9.42578125" style="90" customWidth="1"/>
    <col min="5379" max="5379" width="50.42578125" style="90" customWidth="1"/>
    <col min="5380" max="5380" width="8.85546875" style="90" customWidth="1"/>
    <col min="5381" max="5383" width="14.42578125" style="90" customWidth="1"/>
    <col min="5384" max="5385" width="8.5703125" style="90"/>
    <col min="5386" max="5386" width="17.42578125" style="90" customWidth="1"/>
    <col min="5387" max="5633" width="8.5703125" style="90"/>
    <col min="5634" max="5634" width="9.42578125" style="90" customWidth="1"/>
    <col min="5635" max="5635" width="50.42578125" style="90" customWidth="1"/>
    <col min="5636" max="5636" width="8.85546875" style="90" customWidth="1"/>
    <col min="5637" max="5639" width="14.42578125" style="90" customWidth="1"/>
    <col min="5640" max="5641" width="8.5703125" style="90"/>
    <col min="5642" max="5642" width="17.42578125" style="90" customWidth="1"/>
    <col min="5643" max="5889" width="8.5703125" style="90"/>
    <col min="5890" max="5890" width="9.42578125" style="90" customWidth="1"/>
    <col min="5891" max="5891" width="50.42578125" style="90" customWidth="1"/>
    <col min="5892" max="5892" width="8.85546875" style="90" customWidth="1"/>
    <col min="5893" max="5895" width="14.42578125" style="90" customWidth="1"/>
    <col min="5896" max="5897" width="8.5703125" style="90"/>
    <col min="5898" max="5898" width="17.42578125" style="90" customWidth="1"/>
    <col min="5899" max="6145" width="8.5703125" style="90"/>
    <col min="6146" max="6146" width="9.42578125" style="90" customWidth="1"/>
    <col min="6147" max="6147" width="50.42578125" style="90" customWidth="1"/>
    <col min="6148" max="6148" width="8.85546875" style="90" customWidth="1"/>
    <col min="6149" max="6151" width="14.42578125" style="90" customWidth="1"/>
    <col min="6152" max="6153" width="8.5703125" style="90"/>
    <col min="6154" max="6154" width="17.42578125" style="90" customWidth="1"/>
    <col min="6155" max="6401" width="8.5703125" style="90"/>
    <col min="6402" max="6402" width="9.42578125" style="90" customWidth="1"/>
    <col min="6403" max="6403" width="50.42578125" style="90" customWidth="1"/>
    <col min="6404" max="6404" width="8.85546875" style="90" customWidth="1"/>
    <col min="6405" max="6407" width="14.42578125" style="90" customWidth="1"/>
    <col min="6408" max="6409" width="8.5703125" style="90"/>
    <col min="6410" max="6410" width="17.42578125" style="90" customWidth="1"/>
    <col min="6411" max="6657" width="8.5703125" style="90"/>
    <col min="6658" max="6658" width="9.42578125" style="90" customWidth="1"/>
    <col min="6659" max="6659" width="50.42578125" style="90" customWidth="1"/>
    <col min="6660" max="6660" width="8.85546875" style="90" customWidth="1"/>
    <col min="6661" max="6663" width="14.42578125" style="90" customWidth="1"/>
    <col min="6664" max="6665" width="8.5703125" style="90"/>
    <col min="6666" max="6666" width="17.42578125" style="90" customWidth="1"/>
    <col min="6667" max="6913" width="8.5703125" style="90"/>
    <col min="6914" max="6914" width="9.42578125" style="90" customWidth="1"/>
    <col min="6915" max="6915" width="50.42578125" style="90" customWidth="1"/>
    <col min="6916" max="6916" width="8.85546875" style="90" customWidth="1"/>
    <col min="6917" max="6919" width="14.42578125" style="90" customWidth="1"/>
    <col min="6920" max="6921" width="8.5703125" style="90"/>
    <col min="6922" max="6922" width="17.42578125" style="90" customWidth="1"/>
    <col min="6923" max="7169" width="8.5703125" style="90"/>
    <col min="7170" max="7170" width="9.42578125" style="90" customWidth="1"/>
    <col min="7171" max="7171" width="50.42578125" style="90" customWidth="1"/>
    <col min="7172" max="7172" width="8.85546875" style="90" customWidth="1"/>
    <col min="7173" max="7175" width="14.42578125" style="90" customWidth="1"/>
    <col min="7176" max="7177" width="8.5703125" style="90"/>
    <col min="7178" max="7178" width="17.42578125" style="90" customWidth="1"/>
    <col min="7179" max="7425" width="8.5703125" style="90"/>
    <col min="7426" max="7426" width="9.42578125" style="90" customWidth="1"/>
    <col min="7427" max="7427" width="50.42578125" style="90" customWidth="1"/>
    <col min="7428" max="7428" width="8.85546875" style="90" customWidth="1"/>
    <col min="7429" max="7431" width="14.42578125" style="90" customWidth="1"/>
    <col min="7432" max="7433" width="8.5703125" style="90"/>
    <col min="7434" max="7434" width="17.42578125" style="90" customWidth="1"/>
    <col min="7435" max="7681" width="8.5703125" style="90"/>
    <col min="7682" max="7682" width="9.42578125" style="90" customWidth="1"/>
    <col min="7683" max="7683" width="50.42578125" style="90" customWidth="1"/>
    <col min="7684" max="7684" width="8.85546875" style="90" customWidth="1"/>
    <col min="7685" max="7687" width="14.42578125" style="90" customWidth="1"/>
    <col min="7688" max="7689" width="8.5703125" style="90"/>
    <col min="7690" max="7690" width="17.42578125" style="90" customWidth="1"/>
    <col min="7691" max="7937" width="8.5703125" style="90"/>
    <col min="7938" max="7938" width="9.42578125" style="90" customWidth="1"/>
    <col min="7939" max="7939" width="50.42578125" style="90" customWidth="1"/>
    <col min="7940" max="7940" width="8.85546875" style="90" customWidth="1"/>
    <col min="7941" max="7943" width="14.42578125" style="90" customWidth="1"/>
    <col min="7944" max="7945" width="8.5703125" style="90"/>
    <col min="7946" max="7946" width="17.42578125" style="90" customWidth="1"/>
    <col min="7947" max="8193" width="8.5703125" style="90"/>
    <col min="8194" max="8194" width="9.42578125" style="90" customWidth="1"/>
    <col min="8195" max="8195" width="50.42578125" style="90" customWidth="1"/>
    <col min="8196" max="8196" width="8.85546875" style="90" customWidth="1"/>
    <col min="8197" max="8199" width="14.42578125" style="90" customWidth="1"/>
    <col min="8200" max="8201" width="8.5703125" style="90"/>
    <col min="8202" max="8202" width="17.42578125" style="90" customWidth="1"/>
    <col min="8203" max="8449" width="8.5703125" style="90"/>
    <col min="8450" max="8450" width="9.42578125" style="90" customWidth="1"/>
    <col min="8451" max="8451" width="50.42578125" style="90" customWidth="1"/>
    <col min="8452" max="8452" width="8.85546875" style="90" customWidth="1"/>
    <col min="8453" max="8455" width="14.42578125" style="90" customWidth="1"/>
    <col min="8456" max="8457" width="8.5703125" style="90"/>
    <col min="8458" max="8458" width="17.42578125" style="90" customWidth="1"/>
    <col min="8459" max="8705" width="8.5703125" style="90"/>
    <col min="8706" max="8706" width="9.42578125" style="90" customWidth="1"/>
    <col min="8707" max="8707" width="50.42578125" style="90" customWidth="1"/>
    <col min="8708" max="8708" width="8.85546875" style="90" customWidth="1"/>
    <col min="8709" max="8711" width="14.42578125" style="90" customWidth="1"/>
    <col min="8712" max="8713" width="8.5703125" style="90"/>
    <col min="8714" max="8714" width="17.42578125" style="90" customWidth="1"/>
    <col min="8715" max="8961" width="8.5703125" style="90"/>
    <col min="8962" max="8962" width="9.42578125" style="90" customWidth="1"/>
    <col min="8963" max="8963" width="50.42578125" style="90" customWidth="1"/>
    <col min="8964" max="8964" width="8.85546875" style="90" customWidth="1"/>
    <col min="8965" max="8967" width="14.42578125" style="90" customWidth="1"/>
    <col min="8968" max="8969" width="8.5703125" style="90"/>
    <col min="8970" max="8970" width="17.42578125" style="90" customWidth="1"/>
    <col min="8971" max="9217" width="8.5703125" style="90"/>
    <col min="9218" max="9218" width="9.42578125" style="90" customWidth="1"/>
    <col min="9219" max="9219" width="50.42578125" style="90" customWidth="1"/>
    <col min="9220" max="9220" width="8.85546875" style="90" customWidth="1"/>
    <col min="9221" max="9223" width="14.42578125" style="90" customWidth="1"/>
    <col min="9224" max="9225" width="8.5703125" style="90"/>
    <col min="9226" max="9226" width="17.42578125" style="90" customWidth="1"/>
    <col min="9227" max="9473" width="8.5703125" style="90"/>
    <col min="9474" max="9474" width="9.42578125" style="90" customWidth="1"/>
    <col min="9475" max="9475" width="50.42578125" style="90" customWidth="1"/>
    <col min="9476" max="9476" width="8.85546875" style="90" customWidth="1"/>
    <col min="9477" max="9479" width="14.42578125" style="90" customWidth="1"/>
    <col min="9480" max="9481" width="8.5703125" style="90"/>
    <col min="9482" max="9482" width="17.42578125" style="90" customWidth="1"/>
    <col min="9483" max="9729" width="8.5703125" style="90"/>
    <col min="9730" max="9730" width="9.42578125" style="90" customWidth="1"/>
    <col min="9731" max="9731" width="50.42578125" style="90" customWidth="1"/>
    <col min="9732" max="9732" width="8.85546875" style="90" customWidth="1"/>
    <col min="9733" max="9735" width="14.42578125" style="90" customWidth="1"/>
    <col min="9736" max="9737" width="8.5703125" style="90"/>
    <col min="9738" max="9738" width="17.42578125" style="90" customWidth="1"/>
    <col min="9739" max="9985" width="8.5703125" style="90"/>
    <col min="9986" max="9986" width="9.42578125" style="90" customWidth="1"/>
    <col min="9987" max="9987" width="50.42578125" style="90" customWidth="1"/>
    <col min="9988" max="9988" width="8.85546875" style="90" customWidth="1"/>
    <col min="9989" max="9991" width="14.42578125" style="90" customWidth="1"/>
    <col min="9992" max="9993" width="8.5703125" style="90"/>
    <col min="9994" max="9994" width="17.42578125" style="90" customWidth="1"/>
    <col min="9995" max="10241" width="8.5703125" style="90"/>
    <col min="10242" max="10242" width="9.42578125" style="90" customWidth="1"/>
    <col min="10243" max="10243" width="50.42578125" style="90" customWidth="1"/>
    <col min="10244" max="10244" width="8.85546875" style="90" customWidth="1"/>
    <col min="10245" max="10247" width="14.42578125" style="90" customWidth="1"/>
    <col min="10248" max="10249" width="8.5703125" style="90"/>
    <col min="10250" max="10250" width="17.42578125" style="90" customWidth="1"/>
    <col min="10251" max="10497" width="8.5703125" style="90"/>
    <col min="10498" max="10498" width="9.42578125" style="90" customWidth="1"/>
    <col min="10499" max="10499" width="50.42578125" style="90" customWidth="1"/>
    <col min="10500" max="10500" width="8.85546875" style="90" customWidth="1"/>
    <col min="10501" max="10503" width="14.42578125" style="90" customWidth="1"/>
    <col min="10504" max="10505" width="8.5703125" style="90"/>
    <col min="10506" max="10506" width="17.42578125" style="90" customWidth="1"/>
    <col min="10507" max="10753" width="8.5703125" style="90"/>
    <col min="10754" max="10754" width="9.42578125" style="90" customWidth="1"/>
    <col min="10755" max="10755" width="50.42578125" style="90" customWidth="1"/>
    <col min="10756" max="10756" width="8.85546875" style="90" customWidth="1"/>
    <col min="10757" max="10759" width="14.42578125" style="90" customWidth="1"/>
    <col min="10760" max="10761" width="8.5703125" style="90"/>
    <col min="10762" max="10762" width="17.42578125" style="90" customWidth="1"/>
    <col min="10763" max="11009" width="8.5703125" style="90"/>
    <col min="11010" max="11010" width="9.42578125" style="90" customWidth="1"/>
    <col min="11011" max="11011" width="50.42578125" style="90" customWidth="1"/>
    <col min="11012" max="11012" width="8.85546875" style="90" customWidth="1"/>
    <col min="11013" max="11015" width="14.42578125" style="90" customWidth="1"/>
    <col min="11016" max="11017" width="8.5703125" style="90"/>
    <col min="11018" max="11018" width="17.42578125" style="90" customWidth="1"/>
    <col min="11019" max="11265" width="8.5703125" style="90"/>
    <col min="11266" max="11266" width="9.42578125" style="90" customWidth="1"/>
    <col min="11267" max="11267" width="50.42578125" style="90" customWidth="1"/>
    <col min="11268" max="11268" width="8.85546875" style="90" customWidth="1"/>
    <col min="11269" max="11271" width="14.42578125" style="90" customWidth="1"/>
    <col min="11272" max="11273" width="8.5703125" style="90"/>
    <col min="11274" max="11274" width="17.42578125" style="90" customWidth="1"/>
    <col min="11275" max="11521" width="8.5703125" style="90"/>
    <col min="11522" max="11522" width="9.42578125" style="90" customWidth="1"/>
    <col min="11523" max="11523" width="50.42578125" style="90" customWidth="1"/>
    <col min="11524" max="11524" width="8.85546875" style="90" customWidth="1"/>
    <col min="11525" max="11527" width="14.42578125" style="90" customWidth="1"/>
    <col min="11528" max="11529" width="8.5703125" style="90"/>
    <col min="11530" max="11530" width="17.42578125" style="90" customWidth="1"/>
    <col min="11531" max="11777" width="8.5703125" style="90"/>
    <col min="11778" max="11778" width="9.42578125" style="90" customWidth="1"/>
    <col min="11779" max="11779" width="50.42578125" style="90" customWidth="1"/>
    <col min="11780" max="11780" width="8.85546875" style="90" customWidth="1"/>
    <col min="11781" max="11783" width="14.42578125" style="90" customWidth="1"/>
    <col min="11784" max="11785" width="8.5703125" style="90"/>
    <col min="11786" max="11786" width="17.42578125" style="90" customWidth="1"/>
    <col min="11787" max="12033" width="8.5703125" style="90"/>
    <col min="12034" max="12034" width="9.42578125" style="90" customWidth="1"/>
    <col min="12035" max="12035" width="50.42578125" style="90" customWidth="1"/>
    <col min="12036" max="12036" width="8.85546875" style="90" customWidth="1"/>
    <col min="12037" max="12039" width="14.42578125" style="90" customWidth="1"/>
    <col min="12040" max="12041" width="8.5703125" style="90"/>
    <col min="12042" max="12042" width="17.42578125" style="90" customWidth="1"/>
    <col min="12043" max="12289" width="8.5703125" style="90"/>
    <col min="12290" max="12290" width="9.42578125" style="90" customWidth="1"/>
    <col min="12291" max="12291" width="50.42578125" style="90" customWidth="1"/>
    <col min="12292" max="12292" width="8.85546875" style="90" customWidth="1"/>
    <col min="12293" max="12295" width="14.42578125" style="90" customWidth="1"/>
    <col min="12296" max="12297" width="8.5703125" style="90"/>
    <col min="12298" max="12298" width="17.42578125" style="90" customWidth="1"/>
    <col min="12299" max="12545" width="8.5703125" style="90"/>
    <col min="12546" max="12546" width="9.42578125" style="90" customWidth="1"/>
    <col min="12547" max="12547" width="50.42578125" style="90" customWidth="1"/>
    <col min="12548" max="12548" width="8.85546875" style="90" customWidth="1"/>
    <col min="12549" max="12551" width="14.42578125" style="90" customWidth="1"/>
    <col min="12552" max="12553" width="8.5703125" style="90"/>
    <col min="12554" max="12554" width="17.42578125" style="90" customWidth="1"/>
    <col min="12555" max="12801" width="8.5703125" style="90"/>
    <col min="12802" max="12802" width="9.42578125" style="90" customWidth="1"/>
    <col min="12803" max="12803" width="50.42578125" style="90" customWidth="1"/>
    <col min="12804" max="12804" width="8.85546875" style="90" customWidth="1"/>
    <col min="12805" max="12807" width="14.42578125" style="90" customWidth="1"/>
    <col min="12808" max="12809" width="8.5703125" style="90"/>
    <col min="12810" max="12810" width="17.42578125" style="90" customWidth="1"/>
    <col min="12811" max="13057" width="8.5703125" style="90"/>
    <col min="13058" max="13058" width="9.42578125" style="90" customWidth="1"/>
    <col min="13059" max="13059" width="50.42578125" style="90" customWidth="1"/>
    <col min="13060" max="13060" width="8.85546875" style="90" customWidth="1"/>
    <col min="13061" max="13063" width="14.42578125" style="90" customWidth="1"/>
    <col min="13064" max="13065" width="8.5703125" style="90"/>
    <col min="13066" max="13066" width="17.42578125" style="90" customWidth="1"/>
    <col min="13067" max="13313" width="8.5703125" style="90"/>
    <col min="13314" max="13314" width="9.42578125" style="90" customWidth="1"/>
    <col min="13315" max="13315" width="50.42578125" style="90" customWidth="1"/>
    <col min="13316" max="13316" width="8.85546875" style="90" customWidth="1"/>
    <col min="13317" max="13319" width="14.42578125" style="90" customWidth="1"/>
    <col min="13320" max="13321" width="8.5703125" style="90"/>
    <col min="13322" max="13322" width="17.42578125" style="90" customWidth="1"/>
    <col min="13323" max="13569" width="8.5703125" style="90"/>
    <col min="13570" max="13570" width="9.42578125" style="90" customWidth="1"/>
    <col min="13571" max="13571" width="50.42578125" style="90" customWidth="1"/>
    <col min="13572" max="13572" width="8.85546875" style="90" customWidth="1"/>
    <col min="13573" max="13575" width="14.42578125" style="90" customWidth="1"/>
    <col min="13576" max="13577" width="8.5703125" style="90"/>
    <col min="13578" max="13578" width="17.42578125" style="90" customWidth="1"/>
    <col min="13579" max="13825" width="8.5703125" style="90"/>
    <col min="13826" max="13826" width="9.42578125" style="90" customWidth="1"/>
    <col min="13827" max="13827" width="50.42578125" style="90" customWidth="1"/>
    <col min="13828" max="13828" width="8.85546875" style="90" customWidth="1"/>
    <col min="13829" max="13831" width="14.42578125" style="90" customWidth="1"/>
    <col min="13832" max="13833" width="8.5703125" style="90"/>
    <col min="13834" max="13834" width="17.42578125" style="90" customWidth="1"/>
    <col min="13835" max="14081" width="8.5703125" style="90"/>
    <col min="14082" max="14082" width="9.42578125" style="90" customWidth="1"/>
    <col min="14083" max="14083" width="50.42578125" style="90" customWidth="1"/>
    <col min="14084" max="14084" width="8.85546875" style="90" customWidth="1"/>
    <col min="14085" max="14087" width="14.42578125" style="90" customWidth="1"/>
    <col min="14088" max="14089" width="8.5703125" style="90"/>
    <col min="14090" max="14090" width="17.42578125" style="90" customWidth="1"/>
    <col min="14091" max="14337" width="8.5703125" style="90"/>
    <col min="14338" max="14338" width="9.42578125" style="90" customWidth="1"/>
    <col min="14339" max="14339" width="50.42578125" style="90" customWidth="1"/>
    <col min="14340" max="14340" width="8.85546875" style="90" customWidth="1"/>
    <col min="14341" max="14343" width="14.42578125" style="90" customWidth="1"/>
    <col min="14344" max="14345" width="8.5703125" style="90"/>
    <col min="14346" max="14346" width="17.42578125" style="90" customWidth="1"/>
    <col min="14347" max="14593" width="8.5703125" style="90"/>
    <col min="14594" max="14594" width="9.42578125" style="90" customWidth="1"/>
    <col min="14595" max="14595" width="50.42578125" style="90" customWidth="1"/>
    <col min="14596" max="14596" width="8.85546875" style="90" customWidth="1"/>
    <col min="14597" max="14599" width="14.42578125" style="90" customWidth="1"/>
    <col min="14600" max="14601" width="8.5703125" style="90"/>
    <col min="14602" max="14602" width="17.42578125" style="90" customWidth="1"/>
    <col min="14603" max="14849" width="8.5703125" style="90"/>
    <col min="14850" max="14850" width="9.42578125" style="90" customWidth="1"/>
    <col min="14851" max="14851" width="50.42578125" style="90" customWidth="1"/>
    <col min="14852" max="14852" width="8.85546875" style="90" customWidth="1"/>
    <col min="14853" max="14855" width="14.42578125" style="90" customWidth="1"/>
    <col min="14856" max="14857" width="8.5703125" style="90"/>
    <col min="14858" max="14858" width="17.42578125" style="90" customWidth="1"/>
    <col min="14859" max="15105" width="8.5703125" style="90"/>
    <col min="15106" max="15106" width="9.42578125" style="90" customWidth="1"/>
    <col min="15107" max="15107" width="50.42578125" style="90" customWidth="1"/>
    <col min="15108" max="15108" width="8.85546875" style="90" customWidth="1"/>
    <col min="15109" max="15111" width="14.42578125" style="90" customWidth="1"/>
    <col min="15112" max="15113" width="8.5703125" style="90"/>
    <col min="15114" max="15114" width="17.42578125" style="90" customWidth="1"/>
    <col min="15115" max="15361" width="8.5703125" style="90"/>
    <col min="15362" max="15362" width="9.42578125" style="90" customWidth="1"/>
    <col min="15363" max="15363" width="50.42578125" style="90" customWidth="1"/>
    <col min="15364" max="15364" width="8.85546875" style="90" customWidth="1"/>
    <col min="15365" max="15367" width="14.42578125" style="90" customWidth="1"/>
    <col min="15368" max="15369" width="8.5703125" style="90"/>
    <col min="15370" max="15370" width="17.42578125" style="90" customWidth="1"/>
    <col min="15371" max="15617" width="8.5703125" style="90"/>
    <col min="15618" max="15618" width="9.42578125" style="90" customWidth="1"/>
    <col min="15619" max="15619" width="50.42578125" style="90" customWidth="1"/>
    <col min="15620" max="15620" width="8.85546875" style="90" customWidth="1"/>
    <col min="15621" max="15623" width="14.42578125" style="90" customWidth="1"/>
    <col min="15624" max="15625" width="8.5703125" style="90"/>
    <col min="15626" max="15626" width="17.42578125" style="90" customWidth="1"/>
    <col min="15627" max="15873" width="8.5703125" style="90"/>
    <col min="15874" max="15874" width="9.42578125" style="90" customWidth="1"/>
    <col min="15875" max="15875" width="50.42578125" style="90" customWidth="1"/>
    <col min="15876" max="15876" width="8.85546875" style="90" customWidth="1"/>
    <col min="15877" max="15879" width="14.42578125" style="90" customWidth="1"/>
    <col min="15880" max="15881" width="8.5703125" style="90"/>
    <col min="15882" max="15882" width="17.42578125" style="90" customWidth="1"/>
    <col min="15883" max="16129" width="8.5703125" style="90"/>
    <col min="16130" max="16130" width="9.42578125" style="90" customWidth="1"/>
    <col min="16131" max="16131" width="50.42578125" style="90" customWidth="1"/>
    <col min="16132" max="16132" width="8.85546875" style="90" customWidth="1"/>
    <col min="16133" max="16135" width="14.42578125" style="90" customWidth="1"/>
    <col min="16136" max="16137" width="8.5703125" style="90"/>
    <col min="16138" max="16138" width="17.42578125" style="90" customWidth="1"/>
    <col min="16139" max="16384" width="8.5703125" style="90"/>
  </cols>
  <sheetData>
    <row r="1" spans="1:17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>
      <c r="A3" s="124" t="s">
        <v>0</v>
      </c>
      <c r="B3" s="125"/>
      <c r="C3" s="125"/>
      <c r="D3" s="125"/>
      <c r="E3" s="125"/>
      <c r="F3" s="125"/>
      <c r="G3" s="125"/>
      <c r="H3" s="125"/>
      <c r="I3" s="126"/>
      <c r="J3" s="92"/>
      <c r="K3" s="92"/>
      <c r="L3" s="92"/>
      <c r="M3" s="92"/>
      <c r="N3" s="92"/>
      <c r="O3" s="92"/>
      <c r="P3" s="92"/>
      <c r="Q3" s="92"/>
    </row>
    <row r="4" spans="1:17" ht="16.5" customHeight="1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92"/>
      <c r="K5" s="92"/>
      <c r="L5" s="92"/>
      <c r="M5" s="92"/>
      <c r="N5" s="92"/>
      <c r="O5" s="92"/>
      <c r="P5" s="92"/>
      <c r="Q5" s="92"/>
    </row>
    <row r="6" spans="1:17" ht="12.95" thickBot="1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28" t="s">
        <v>9</v>
      </c>
      <c r="I7" s="129"/>
    </row>
    <row r="8" spans="1:17" ht="15" customHeight="1" thickBot="1">
      <c r="A8" s="99" t="s">
        <v>10</v>
      </c>
      <c r="B8" s="111" t="s">
        <v>11</v>
      </c>
      <c r="C8" s="113">
        <v>176</v>
      </c>
      <c r="D8" s="108">
        <v>38</v>
      </c>
      <c r="E8" s="114"/>
      <c r="F8" s="102">
        <f>'POSTO 1'!$E$45</f>
        <v>0</v>
      </c>
      <c r="G8" s="102">
        <f>'POSTO 1'!$F$47</f>
        <v>0</v>
      </c>
      <c r="H8" s="130">
        <f>'POSTO 1'!$F$48</f>
        <v>0</v>
      </c>
      <c r="I8" s="131"/>
    </row>
    <row r="9" spans="1:17" ht="15" customHeight="1" thickTop="1" thickBot="1">
      <c r="A9" s="100" t="s">
        <v>12</v>
      </c>
      <c r="B9" s="112" t="s">
        <v>13</v>
      </c>
      <c r="C9" s="113">
        <v>176</v>
      </c>
      <c r="D9" s="109">
        <v>36</v>
      </c>
      <c r="E9" s="115"/>
      <c r="F9" s="102">
        <f>'POSTO 2'!$E$45</f>
        <v>0</v>
      </c>
      <c r="G9" s="102">
        <f>'POSTO 2'!$F$47</f>
        <v>0</v>
      </c>
      <c r="H9" s="122">
        <f>'POSTO 2'!$F$48</f>
        <v>0</v>
      </c>
      <c r="I9" s="123"/>
    </row>
    <row r="10" spans="1:17" ht="15" customHeight="1" thickTop="1" thickBot="1">
      <c r="A10" s="100" t="s">
        <v>14</v>
      </c>
      <c r="B10" s="112" t="s">
        <v>15</v>
      </c>
      <c r="C10" s="113">
        <v>176</v>
      </c>
      <c r="D10" s="109">
        <v>10</v>
      </c>
      <c r="E10" s="115"/>
      <c r="F10" s="102">
        <f>'POSTO 3'!$E$45</f>
        <v>0</v>
      </c>
      <c r="G10" s="102">
        <f>'POSTO 3'!$F$47</f>
        <v>0</v>
      </c>
      <c r="H10" s="122">
        <f>'POSTO 3'!$F$48</f>
        <v>0</v>
      </c>
      <c r="I10" s="123"/>
    </row>
    <row r="11" spans="1:17" ht="15" customHeight="1" thickTop="1" thickBot="1">
      <c r="A11" s="100" t="s">
        <v>16</v>
      </c>
      <c r="B11" s="112" t="s">
        <v>17</v>
      </c>
      <c r="C11" s="113">
        <v>176</v>
      </c>
      <c r="D11" s="109">
        <v>9</v>
      </c>
      <c r="E11" s="115"/>
      <c r="F11" s="102">
        <f>'POSTO 4'!$E$45</f>
        <v>0</v>
      </c>
      <c r="G11" s="102">
        <f>'POSTO 4'!$F$47</f>
        <v>0</v>
      </c>
      <c r="H11" s="122">
        <f>'POSTO 4'!$F$48</f>
        <v>0</v>
      </c>
      <c r="I11" s="123"/>
    </row>
    <row r="12" spans="1:17" ht="15" customHeight="1" thickTop="1" thickBot="1">
      <c r="A12" s="100" t="s">
        <v>18</v>
      </c>
      <c r="B12" s="112" t="s">
        <v>19</v>
      </c>
      <c r="C12" s="113">
        <v>176</v>
      </c>
      <c r="D12" s="109">
        <v>12</v>
      </c>
      <c r="E12" s="115"/>
      <c r="F12" s="102">
        <f>'POSTO 5'!$E$45</f>
        <v>0</v>
      </c>
      <c r="G12" s="102">
        <f>'POSTO 5'!$F$47</f>
        <v>0</v>
      </c>
      <c r="H12" s="122">
        <f>'POSTO 5'!$F$48</f>
        <v>0</v>
      </c>
      <c r="I12" s="123"/>
    </row>
    <row r="13" spans="1:17" ht="15" customHeight="1" thickTop="1" thickBot="1">
      <c r="A13" s="101" t="s">
        <v>20</v>
      </c>
      <c r="B13" s="112" t="s">
        <v>21</v>
      </c>
      <c r="C13" s="113">
        <v>176</v>
      </c>
      <c r="D13" s="109">
        <v>16</v>
      </c>
      <c r="E13" s="115"/>
      <c r="F13" s="102">
        <f>'POSTO 6'!$E$45</f>
        <v>0</v>
      </c>
      <c r="G13" s="102">
        <f>'POSTO 6'!$F$47</f>
        <v>0</v>
      </c>
      <c r="H13" s="122">
        <f>'POSTO 6'!$F$48</f>
        <v>0</v>
      </c>
      <c r="I13" s="123"/>
    </row>
    <row r="14" spans="1:17" ht="15" customHeight="1" thickTop="1" thickBot="1">
      <c r="A14" s="101" t="s">
        <v>22</v>
      </c>
      <c r="B14" s="112" t="s">
        <v>23</v>
      </c>
      <c r="C14" s="113">
        <v>176</v>
      </c>
      <c r="D14" s="109">
        <v>7</v>
      </c>
      <c r="E14" s="115"/>
      <c r="F14" s="102">
        <f>'POSTO 7'!$E$45</f>
        <v>0</v>
      </c>
      <c r="G14" s="102">
        <f>'POSTO 7'!$F$47</f>
        <v>0</v>
      </c>
      <c r="H14" s="122">
        <f>'POSTO 7'!$F$48</f>
        <v>0</v>
      </c>
      <c r="I14" s="123"/>
    </row>
    <row r="15" spans="1:17" ht="15" customHeight="1" thickTop="1" thickBot="1">
      <c r="A15" s="101" t="s">
        <v>24</v>
      </c>
      <c r="B15" s="112" t="s">
        <v>25</v>
      </c>
      <c r="C15" s="113">
        <v>176</v>
      </c>
      <c r="D15" s="109">
        <v>5</v>
      </c>
      <c r="E15" s="115"/>
      <c r="F15" s="102">
        <f>'POSTO 8'!$E$45</f>
        <v>0</v>
      </c>
      <c r="G15" s="102">
        <f>'POSTO 8'!$F$47</f>
        <v>0</v>
      </c>
      <c r="H15" s="122">
        <f>'POSTO 8'!$F$48</f>
        <v>0</v>
      </c>
      <c r="I15" s="123"/>
    </row>
    <row r="16" spans="1:17" ht="15" customHeight="1" thickTop="1" thickBot="1">
      <c r="A16" s="101" t="s">
        <v>26</v>
      </c>
      <c r="B16" s="112" t="s">
        <v>27</v>
      </c>
      <c r="C16" s="113">
        <v>176</v>
      </c>
      <c r="D16" s="109">
        <v>36</v>
      </c>
      <c r="E16" s="115"/>
      <c r="F16" s="102">
        <f>'POSTO 9'!$E$45</f>
        <v>0</v>
      </c>
      <c r="G16" s="102">
        <f>'POSTO 9'!$F$47</f>
        <v>0</v>
      </c>
      <c r="H16" s="122">
        <f>'POSTO 9'!$F$48</f>
        <v>0</v>
      </c>
      <c r="I16" s="123"/>
    </row>
    <row r="17" spans="1:9" ht="15" customHeight="1" thickTop="1" thickBot="1">
      <c r="A17" s="101" t="s">
        <v>28</v>
      </c>
      <c r="B17" s="112" t="s">
        <v>29</v>
      </c>
      <c r="C17" s="113">
        <v>176</v>
      </c>
      <c r="D17" s="109">
        <v>5</v>
      </c>
      <c r="E17" s="115"/>
      <c r="F17" s="102">
        <f>'POSTO 10'!$E$45</f>
        <v>0</v>
      </c>
      <c r="G17" s="102">
        <f>'POSTO 10'!$F$47</f>
        <v>0</v>
      </c>
      <c r="H17" s="122">
        <f>'POSTO 10'!$F$48</f>
        <v>0</v>
      </c>
      <c r="I17" s="123"/>
    </row>
    <row r="18" spans="1:9" ht="15" customHeight="1" thickTop="1" thickBot="1">
      <c r="A18" s="101" t="s">
        <v>30</v>
      </c>
      <c r="B18" s="112" t="s">
        <v>31</v>
      </c>
      <c r="C18" s="113">
        <v>176</v>
      </c>
      <c r="D18" s="109">
        <v>15</v>
      </c>
      <c r="E18" s="115"/>
      <c r="F18" s="102">
        <f>'POSTO 11'!$E$45</f>
        <v>0</v>
      </c>
      <c r="G18" s="102">
        <f>'POSTO 11'!$F$47</f>
        <v>0</v>
      </c>
      <c r="H18" s="122">
        <f>'POSTO 11'!$F$48</f>
        <v>0</v>
      </c>
      <c r="I18" s="123"/>
    </row>
    <row r="19" spans="1:9" ht="15" customHeight="1" thickTop="1" thickBot="1">
      <c r="A19" s="101" t="s">
        <v>32</v>
      </c>
      <c r="B19" s="112" t="s">
        <v>33</v>
      </c>
      <c r="C19" s="113">
        <v>176</v>
      </c>
      <c r="D19" s="109">
        <v>44</v>
      </c>
      <c r="E19" s="115"/>
      <c r="F19" s="102">
        <f>'POSTO 12'!$E$45</f>
        <v>0</v>
      </c>
      <c r="G19" s="102">
        <f>'POSTO 12'!$F$47</f>
        <v>0</v>
      </c>
      <c r="H19" s="122">
        <f>'POSTO 12'!$F$48</f>
        <v>0</v>
      </c>
      <c r="I19" s="123"/>
    </row>
    <row r="20" spans="1:9" ht="15" customHeight="1" thickTop="1" thickBot="1">
      <c r="A20" s="101" t="s">
        <v>34</v>
      </c>
      <c r="B20" s="112" t="s">
        <v>35</v>
      </c>
      <c r="C20" s="113">
        <v>176</v>
      </c>
      <c r="D20" s="109">
        <v>5</v>
      </c>
      <c r="E20" s="115"/>
      <c r="F20" s="102">
        <f>'POSTO 13'!$E$45</f>
        <v>0</v>
      </c>
      <c r="G20" s="102">
        <f>'POSTO 13'!$F$47</f>
        <v>0</v>
      </c>
      <c r="H20" s="122">
        <f>'POSTO 13'!$F$48</f>
        <v>0</v>
      </c>
      <c r="I20" s="123"/>
    </row>
    <row r="21" spans="1:9" ht="15" customHeight="1" thickTop="1" thickBot="1">
      <c r="A21" s="101" t="s">
        <v>36</v>
      </c>
      <c r="B21" s="112" t="s">
        <v>37</v>
      </c>
      <c r="C21" s="113">
        <v>176</v>
      </c>
      <c r="D21" s="109">
        <v>5</v>
      </c>
      <c r="E21" s="115"/>
      <c r="F21" s="102">
        <f>'POSTO 14'!$E$45</f>
        <v>0</v>
      </c>
      <c r="G21" s="102">
        <f>'POSTO 15'!$F$47</f>
        <v>0</v>
      </c>
      <c r="H21" s="122">
        <f>'POSTO 15'!$F$48</f>
        <v>0</v>
      </c>
      <c r="I21" s="123"/>
    </row>
    <row r="22" spans="1:9" ht="15" customHeight="1" thickTop="1" thickBot="1">
      <c r="A22" s="101" t="s">
        <v>38</v>
      </c>
      <c r="B22" s="112" t="s">
        <v>39</v>
      </c>
      <c r="C22" s="113">
        <v>176</v>
      </c>
      <c r="D22" s="109">
        <v>8</v>
      </c>
      <c r="E22" s="115"/>
      <c r="F22" s="102">
        <f>'POSTO 15'!$E$45</f>
        <v>0</v>
      </c>
      <c r="G22" s="102">
        <f>'POSTO 15'!$F$47</f>
        <v>0</v>
      </c>
      <c r="H22" s="122">
        <f>'POSTO 15'!$F$48</f>
        <v>0</v>
      </c>
      <c r="I22" s="123"/>
    </row>
    <row r="23" spans="1:9" ht="15" customHeight="1" thickTop="1" thickBot="1">
      <c r="A23" s="101" t="s">
        <v>40</v>
      </c>
      <c r="B23" s="112" t="s">
        <v>41</v>
      </c>
      <c r="C23" s="113">
        <v>176</v>
      </c>
      <c r="D23" s="109">
        <v>30</v>
      </c>
      <c r="E23" s="115"/>
      <c r="F23" s="102">
        <f>'POSTO 16'!$E$45</f>
        <v>0</v>
      </c>
      <c r="G23" s="102">
        <f>'POSTO 16'!$F$47</f>
        <v>0</v>
      </c>
      <c r="H23" s="122">
        <f>'POSTO 16'!$F$48</f>
        <v>0</v>
      </c>
      <c r="I23" s="123"/>
    </row>
    <row r="24" spans="1:9" ht="15" customHeight="1" thickTop="1" thickBot="1">
      <c r="A24" s="101" t="s">
        <v>42</v>
      </c>
      <c r="B24" s="112" t="s">
        <v>43</v>
      </c>
      <c r="C24" s="113">
        <v>176</v>
      </c>
      <c r="D24" s="109">
        <v>12</v>
      </c>
      <c r="E24" s="115"/>
      <c r="F24" s="102">
        <f>'POSTO 17'!$E$45</f>
        <v>0</v>
      </c>
      <c r="G24" s="102">
        <f>'POSTO 17'!$F$47</f>
        <v>0</v>
      </c>
      <c r="H24" s="122">
        <f>'POSTO 17'!$F$48</f>
        <v>0</v>
      </c>
      <c r="I24" s="123"/>
    </row>
    <row r="25" spans="1:9" ht="15" customHeight="1" thickTop="1" thickBot="1">
      <c r="A25" s="101" t="s">
        <v>44</v>
      </c>
      <c r="B25" s="112" t="s">
        <v>45</v>
      </c>
      <c r="C25" s="113">
        <v>176</v>
      </c>
      <c r="D25" s="109">
        <v>7</v>
      </c>
      <c r="E25" s="115"/>
      <c r="F25" s="102">
        <f>'POSTO 18'!$E$45</f>
        <v>0</v>
      </c>
      <c r="G25" s="102">
        <f>'POSTO 18'!$F$47</f>
        <v>0</v>
      </c>
      <c r="H25" s="122">
        <f>'POSTO 18'!$F$48</f>
        <v>0</v>
      </c>
      <c r="I25" s="123"/>
    </row>
    <row r="26" spans="1:9" ht="15" customHeight="1" thickTop="1" thickBot="1">
      <c r="A26" s="101" t="s">
        <v>46</v>
      </c>
      <c r="B26" s="112" t="s">
        <v>47</v>
      </c>
      <c r="C26" s="113">
        <v>176</v>
      </c>
      <c r="D26" s="109">
        <v>30</v>
      </c>
      <c r="E26" s="115"/>
      <c r="F26" s="102">
        <f>'POSTO 19'!$E$45</f>
        <v>0</v>
      </c>
      <c r="G26" s="102">
        <f>'POSTO 19'!$F$47</f>
        <v>0</v>
      </c>
      <c r="H26" s="122">
        <f>'POSTO 19'!$F$48</f>
        <v>0</v>
      </c>
      <c r="I26" s="123"/>
    </row>
    <row r="27" spans="1:9" ht="15" customHeight="1" thickTop="1" thickBot="1">
      <c r="A27" s="101" t="s">
        <v>48</v>
      </c>
      <c r="B27" s="112" t="s">
        <v>49</v>
      </c>
      <c r="C27" s="113">
        <v>176</v>
      </c>
      <c r="D27" s="109">
        <v>5</v>
      </c>
      <c r="E27" s="115"/>
      <c r="F27" s="102">
        <f>'POSTO 20'!$E$45</f>
        <v>0</v>
      </c>
      <c r="G27" s="102">
        <f>'POSTO 20'!$F$47</f>
        <v>0</v>
      </c>
      <c r="H27" s="122">
        <f>'POSTO 20'!$F$48</f>
        <v>0</v>
      </c>
      <c r="I27" s="123"/>
    </row>
    <row r="28" spans="1:9" ht="15" customHeight="1" thickTop="1" thickBot="1">
      <c r="A28" s="101" t="s">
        <v>50</v>
      </c>
      <c r="B28" s="112" t="s">
        <v>51</v>
      </c>
      <c r="C28" s="113">
        <v>176</v>
      </c>
      <c r="D28" s="109">
        <v>7</v>
      </c>
      <c r="E28" s="115"/>
      <c r="F28" s="102">
        <f>'POSTO 21'!$E$45</f>
        <v>0</v>
      </c>
      <c r="G28" s="102">
        <f>'POSTO 21'!$F$47</f>
        <v>0</v>
      </c>
      <c r="H28" s="122">
        <f>'POSTO 21'!$F$48</f>
        <v>0</v>
      </c>
      <c r="I28" s="123"/>
    </row>
    <row r="29" spans="1:9" ht="15" customHeight="1" thickTop="1" thickBot="1">
      <c r="A29" s="101" t="s">
        <v>52</v>
      </c>
      <c r="B29" s="112" t="s">
        <v>53</v>
      </c>
      <c r="C29" s="113">
        <v>176</v>
      </c>
      <c r="D29" s="109">
        <v>5</v>
      </c>
      <c r="E29" s="115"/>
      <c r="F29" s="102">
        <f>'POSTO 22'!$E$45</f>
        <v>0</v>
      </c>
      <c r="G29" s="102">
        <f>'POSTO 22'!$F$47</f>
        <v>0</v>
      </c>
      <c r="H29" s="122">
        <f>'POSTO 22'!$F$48</f>
        <v>0</v>
      </c>
      <c r="I29" s="123"/>
    </row>
    <row r="30" spans="1:9" ht="15" customHeight="1" thickTop="1" thickBot="1">
      <c r="A30" s="101" t="s">
        <v>54</v>
      </c>
      <c r="B30" s="112" t="s">
        <v>55</v>
      </c>
      <c r="C30" s="113">
        <v>176</v>
      </c>
      <c r="D30" s="109">
        <v>8</v>
      </c>
      <c r="E30" s="115"/>
      <c r="F30" s="102">
        <f>'POSTO 23'!$E$45</f>
        <v>0</v>
      </c>
      <c r="G30" s="102">
        <f>'POSTO 23'!$F$47</f>
        <v>0</v>
      </c>
      <c r="H30" s="122">
        <f>'POSTO 23'!$F$48</f>
        <v>0</v>
      </c>
      <c r="I30" s="123"/>
    </row>
    <row r="31" spans="1:9" ht="15" customHeight="1" thickTop="1" thickBot="1">
      <c r="A31" s="101" t="s">
        <v>56</v>
      </c>
      <c r="B31" s="112" t="s">
        <v>57</v>
      </c>
      <c r="C31" s="113">
        <v>176</v>
      </c>
      <c r="D31" s="109">
        <v>5</v>
      </c>
      <c r="E31" s="115"/>
      <c r="F31" s="102">
        <f>'POSTO 24'!$E$45</f>
        <v>0</v>
      </c>
      <c r="G31" s="102">
        <f>'POSTO 24'!$F$47</f>
        <v>0</v>
      </c>
      <c r="H31" s="122">
        <f>'POSTO 24'!$F$48</f>
        <v>0</v>
      </c>
      <c r="I31" s="123"/>
    </row>
    <row r="32" spans="1:9" ht="20.100000000000001" customHeight="1" thickTop="1" thickBot="1">
      <c r="A32" s="117" t="s">
        <v>58</v>
      </c>
      <c r="B32" s="118"/>
      <c r="C32" s="118"/>
      <c r="D32" s="118"/>
      <c r="E32" s="118"/>
      <c r="F32" s="118"/>
      <c r="G32" s="119"/>
      <c r="H32" s="120">
        <f>ROUND(SUM(H8:I31),2)</f>
        <v>0</v>
      </c>
      <c r="I32" s="121"/>
    </row>
    <row r="33" spans="1:10">
      <c r="A33" s="116" t="s">
        <v>59</v>
      </c>
      <c r="B33" s="94"/>
      <c r="C33" s="95"/>
      <c r="D33" s="94"/>
      <c r="E33" s="94"/>
      <c r="F33" s="94"/>
      <c r="G33" s="94"/>
      <c r="H33" s="94"/>
      <c r="I33" s="94"/>
    </row>
    <row r="34" spans="1:10">
      <c r="A34" s="94"/>
      <c r="B34" s="94"/>
      <c r="C34" s="95"/>
      <c r="D34" s="94"/>
      <c r="E34" s="94"/>
      <c r="F34" s="94"/>
      <c r="G34" s="94"/>
      <c r="H34" s="94"/>
      <c r="I34" s="94"/>
      <c r="J34" s="90" t="s">
        <v>60</v>
      </c>
    </row>
    <row r="36" spans="1:10">
      <c r="I36" s="88"/>
    </row>
  </sheetData>
  <sheetProtection algorithmName="SHA-512" hashValue="ouct/hQWV9esRCm/M/J8bv6vIScqZdZotVNDGs+WOO8R0ZKQdAOe5OV/TXgTESSeX4PGZJU9DzYGXCpCmOjx1w==" saltValue="+DUqNg2HNt1nMhBMmPIefw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4" zoomScaleNormal="100" workbookViewId="0">
      <selection activeCell="E34" sqref="E3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Consolidação!B8</f>
        <v xml:space="preserve">Desenvolvedor Mainframe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Mainframe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Consolidação!E8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>
        <v>0</v>
      </c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>
        <v>0</v>
      </c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>
        <v>0</v>
      </c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>
        <v>0</v>
      </c>
      <c r="O13" s="18"/>
      <c r="P13" s="16"/>
    </row>
    <row r="14" spans="1:18" ht="12.95" customHeight="1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>
        <v>0</v>
      </c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>
        <v>0</v>
      </c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101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>
        <v>0</v>
      </c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>
        <v>0</v>
      </c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>
        <v>0</v>
      </c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>
        <v>0</v>
      </c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v>0.2</v>
      </c>
      <c r="C31" s="183" t="s">
        <v>118</v>
      </c>
      <c r="D31" s="184"/>
      <c r="E31" s="49">
        <v>8.3299999999999999E-2</v>
      </c>
      <c r="F31" s="185" t="s">
        <v>119</v>
      </c>
      <c r="G31" s="186"/>
      <c r="H31" s="186"/>
      <c r="I31" s="183"/>
      <c r="J31" s="50"/>
      <c r="K31" s="51"/>
      <c r="L31" s="187" t="s">
        <v>120</v>
      </c>
      <c r="M31" s="188"/>
      <c r="N31" s="52"/>
    </row>
    <row r="32" spans="1:16" ht="12.95" customHeight="1">
      <c r="A32" s="53" t="s">
        <v>121</v>
      </c>
      <c r="B32" s="54">
        <v>1.4999999999999999E-2</v>
      </c>
      <c r="C32" s="55" t="s">
        <v>122</v>
      </c>
      <c r="D32" s="56"/>
      <c r="E32" s="54"/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/>
    </row>
    <row r="33" spans="1:16" ht="12.95" customHeight="1" thickBot="1">
      <c r="A33" s="53" t="s">
        <v>125</v>
      </c>
      <c r="B33" s="54">
        <v>0.01</v>
      </c>
      <c r="C33" s="189" t="s">
        <v>126</v>
      </c>
      <c r="D33" s="171"/>
      <c r="E33" s="59"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/>
    </row>
    <row r="34" spans="1:16" ht="12.95" customHeight="1" thickBot="1">
      <c r="A34" s="53" t="s">
        <v>129</v>
      </c>
      <c r="B34" s="54">
        <v>2E-3</v>
      </c>
      <c r="C34" s="171" t="s">
        <v>130</v>
      </c>
      <c r="D34" s="172"/>
      <c r="E34" s="61"/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/>
    </row>
    <row r="35" spans="1:16" ht="12.95" customHeight="1" thickBot="1">
      <c r="A35" s="53" t="s">
        <v>133</v>
      </c>
      <c r="B35" s="54">
        <v>2.5000000000000001E-2</v>
      </c>
      <c r="C35" s="55" t="s">
        <v>134</v>
      </c>
      <c r="D35" s="56"/>
      <c r="E35" s="61"/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v>0.08</v>
      </c>
      <c r="C36" s="55" t="s">
        <v>137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/>
      <c r="C37" s="55" t="s">
        <v>139</v>
      </c>
      <c r="D37" s="56"/>
      <c r="E37" s="61"/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v>6.0000000000000001E-3</v>
      </c>
      <c r="C38" s="178" t="s">
        <v>142</v>
      </c>
      <c r="D38" s="179"/>
      <c r="E38" s="69"/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Mainframe </v>
      </c>
      <c r="B45" s="150"/>
      <c r="C45" s="105">
        <f>Consolidação!D8</f>
        <v>38</v>
      </c>
      <c r="D45" s="105">
        <f>Consolidação!C8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161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163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hwaq862fixzO666nVbZxju6EKf4YaNuolAyP2HFwAYDkG/H/fPEcI6cc+Ju+WmNMdYlDwRd5LQqICAgK3DBrqA==" saltValue="mgNxLDY6xSBMOrVbaNZhu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5" zoomScaleNormal="100" workbookViewId="0">
      <selection activeCell="J31" sqref="J31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166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Consolidação!B9</f>
        <v xml:space="preserve">Desenvolvedor Full Stack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Full Stack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Consolidação!E9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tr">
        <f>'POSTO 1'!J22</f>
        <v>2.G. Outros (Somatória dos Benefícios)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Full Stack </v>
      </c>
      <c r="B45" s="150"/>
      <c r="C45" s="105">
        <f>Consolidação!D9</f>
        <v>36</v>
      </c>
      <c r="D45" s="105">
        <f>Consolidação!C9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167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168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080X3UHZYtlrtQcYCfgUZBp9mHL+wOnr/7eJkxFeIWMk3gnUX4zYJFW8mH8Tz2FyP4lc0Ehn6H8q+eJUDYya9Q==" saltValue="SGvCM+u46fWtEfCrqdFtY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5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169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Consolidação!B10</f>
        <v xml:space="preserve">Desenvolvedor de Aplicativos Móveis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de Aplicativos Móveis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Consolidação!E10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de Aplicativos Móveis </v>
      </c>
      <c r="B45" s="150"/>
      <c r="C45" s="105">
        <f>Consolidação!D10</f>
        <v>10</v>
      </c>
      <c r="D45" s="105">
        <f>Consolidação!C10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171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172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5pLa0GTvfH4gw2S8E1pROQqU8iIic100e7DHtR2P1TCTxWnxTbq2fQYjZTF1tu9HkKobhs/OUtW7cr0NdGGiJw==" saltValue="zKATLAcNA/d2PxrkPDs3G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2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173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Consolidação!B11</f>
        <v xml:space="preserve">Analista de Práticas Ágeis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Práticas Ágeis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Consolidação!E11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 t="s">
        <v>174</v>
      </c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Práticas Ágeis </v>
      </c>
      <c r="B45" s="150"/>
      <c r="C45" s="105">
        <f>Consolidação!D11</f>
        <v>9</v>
      </c>
      <c r="D45" s="105">
        <f>Consolidação!C11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175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176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Q49" s="88" t="s">
        <v>60</v>
      </c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7ygvYvFVAroLAS/xfxTZqNfY8BIc5pHjjRINwYH4NrFc7T6efA4p22NdsIH6GHzpt2In0e7hnfi9XQJLXPNOGw==" saltValue="DS1k9OsHlHwrM/RJ7SO8M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21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177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Consolidação!B12</f>
        <v xml:space="preserve">Analista de Negócios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Negócios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Consolidação!E12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Negócios </v>
      </c>
      <c r="B45" s="150"/>
      <c r="C45" s="105">
        <f>Consolidação!D12</f>
        <v>12</v>
      </c>
      <c r="D45" s="105">
        <f>Consolidação!C12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178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179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JNkIaZkX2Kwm3LuhaIp+BTNe7odnPy3e/ROUO+WYwxerT497u/OVh9H1QBRU1rgZyJSdI5g9Vt5yPb0iEEwdUA==" saltValue="Nb4WS3AWEHNY5sMOlm+ma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A22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Consolidação!B13</f>
        <v xml:space="preserve">Analista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Consolidação!E13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6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Dados </v>
      </c>
      <c r="B45" s="150"/>
      <c r="C45" s="105">
        <f>Consolidação!D13</f>
        <v>16</v>
      </c>
      <c r="D45" s="105">
        <f>Consolidação!C13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181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182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XxP/FOK12kjxi/z4c6bH52viqZA5zSl87aM6f8DPGPNeShcIrti3JxySlGbKUXw7Bp1oZoX+mWZo6oKzhMUVzg==" saltValue="2X+4Mt5FYhHGpA0lPqpxH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8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Consolidação!B14</f>
        <v xml:space="preserve">Analista de Infraestrutura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Infraestrutura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Consolidação!E14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Infraestrutura </v>
      </c>
      <c r="B45" s="150"/>
      <c r="C45" s="105">
        <f>Consolidação!D14</f>
        <v>7</v>
      </c>
      <c r="D45" s="105">
        <f>Consolidação!C14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184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185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SpRsh7cF1eJe5qN5iY7kOklF6ClJLwgKlmxsnj+5JHs6CzZaRPvIOW99rfaom/bBLMx+gtega3Mw7JtiosGhug==" saltValue="aCak/99o1wx9LgwMT91CK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A24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Consolidação!B15</f>
        <v xml:space="preserve">Analista de Suporte e Automação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Suporte e Automação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Consolidação!E15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Suporte e Automação </v>
      </c>
      <c r="B45" s="150"/>
      <c r="C45" s="105">
        <f>Consolidação!D15</f>
        <v>5</v>
      </c>
      <c r="D45" s="105">
        <f>Consolidação!C15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187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188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yxX5KkMFL2Y3iC7zLKt7P3muyOUYj9olVDmF3VlHSz0oE5OaeXCXwamgryY/MolR8YNHSkzE30AvNmAf77MdvA==" saltValue="x6X92NqMk7vlwzydkVCuV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A23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Consolidação!B16</f>
        <v xml:space="preserve">Analista de Rede e Segurança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Rede e Segurança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Consolidação!E16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Rede e Segurança </v>
      </c>
      <c r="B45" s="150"/>
      <c r="C45" s="105">
        <f>Consolidação!D16</f>
        <v>36</v>
      </c>
      <c r="D45" s="105">
        <f>Consolidação!C16</f>
        <v>176</v>
      </c>
      <c r="E45" s="103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190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191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z9ScXTlfOWp3T7w7EHJO0qTbp/plDB1wTjIWN2A2mKFgTL1WFAxFQPfI42kyNQUb7npBursxgi4B/zfGc0NDdQ==" saltValue="1TiGZmywjZ3Km3LZdgdyl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3" zoomScaleNormal="100" workbookViewId="0">
      <selection activeCell="N44" sqref="N4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192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Consolidação!B17</f>
        <v xml:space="preserve">Arquiteto de Rede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Rede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Consolidação!E17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Rede </v>
      </c>
      <c r="B45" s="150"/>
      <c r="C45" s="105">
        <f>Consolidação!D17</f>
        <v>5</v>
      </c>
      <c r="D45" s="105">
        <f>Consolidação!C17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193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194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hOZ7dRnUKzUhi7tx5ayLl+LzrN+gEbpdWFsAfnWsx2ZxruDFG2qlfGCygTmMOR3tv9W9e4ZHM0zv19PHCnLEhg==" saltValue="hfY92/J0jsX3sv0Sy6oEE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1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195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Consolidação!B18</f>
        <v xml:space="preserve">Analista de Monitoração e Observabilidade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Monitoração e Observabilidade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Consolidação!E18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Monitoração e Observabilidade </v>
      </c>
      <c r="B45" s="150"/>
      <c r="C45" s="105">
        <f>Consolidação!D18</f>
        <v>15</v>
      </c>
      <c r="D45" s="105">
        <f>Consolidação!C18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196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197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YMAsCEMAHxwF5BqtUtPW7Vs5gEvOA3/MXdwHu8pJvMiXdLEY0/zv+/SVTir1yEW+x7smxJ4gRgCUG6wIxz2S1Q==" saltValue="JXyPykDjPQvgcZ5N6IrKK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A22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198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Consolidação!B19</f>
        <v xml:space="preserve">Arquiteto Cloud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Cloud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Consolidação!E19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Cloud </v>
      </c>
      <c r="B45" s="150"/>
      <c r="C45" s="105">
        <f>Consolidação!D19</f>
        <v>44</v>
      </c>
      <c r="D45" s="105">
        <f>Consolidação!C19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199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200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r9O4nqV4J8Aa8GIn6rUuJOxyyHGO1JPsFjgRaIJvvuxoZ1zYb7/dwObfh3KNgFMz6LsemNqobBI3SBBQzPgSzA==" saltValue="vRDdoFlESdDRUxYDZMGGa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A22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Consolidação!B20</f>
        <v xml:space="preserve">Arquiteto de Software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Software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Consolidação!E20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Software </v>
      </c>
      <c r="B45" s="150"/>
      <c r="C45" s="105">
        <f>Consolidação!D20</f>
        <v>5</v>
      </c>
      <c r="D45" s="105">
        <f>Consolidação!C20</f>
        <v>176</v>
      </c>
      <c r="E45" s="103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202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qPKL6u7FlynRsn4ntIT770P4BkEAfC4sb719j9fNxanAR8fv4M4qFJoIJBPAD53cjiM/JV1qdkLW4iTnJtP/HA==" saltValue="B3eDrb+w923R8tbU7JaU1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A23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Consolidação!B21</f>
        <v xml:space="preserve">Arquiteto de Banco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Banco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Consolidação!E21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Banco de Dados </v>
      </c>
      <c r="B45" s="150"/>
      <c r="C45" s="105">
        <f>Consolidação!D21</f>
        <v>5</v>
      </c>
      <c r="D45" s="105">
        <f>Consolidação!C21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205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dhhG0ByXui8JD/vnEp+dzc5NJHsNn1PS/+Gsq9U8QlsPwhCg1EQSi0dO+D6ivN+ackYyLXmTBJRKsl36PitK5w==" saltValue="kULrgg0kx8+M1TJTv+7wz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1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Consolidação!B22</f>
        <v xml:space="preserve">Analista de Sistemas Operacionais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Sistemas Operacionais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Consolidação!E22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Sistemas Operacionais </v>
      </c>
      <c r="B45" s="150"/>
      <c r="C45" s="105">
        <f>Consolidação!D22</f>
        <v>8</v>
      </c>
      <c r="D45" s="105">
        <f>Consolidação!C22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208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OTWeNANSwkGzlrcQHbnOd+BtlWNRXZ54jHb00YaofQfCl90vOskrv069KIYswx7w442JuKNejFWJUPhlVLtWtQ==" saltValue="RccEpd/wh39rSLVIPNZWt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A24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Consolidação!B23</f>
        <v xml:space="preserve">Analista de Cybersegurança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Cybersegurança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Consolidação!E23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Cybersegurança </v>
      </c>
      <c r="B45" s="150"/>
      <c r="C45" s="105">
        <f>Consolidação!D23</f>
        <v>30</v>
      </c>
      <c r="D45" s="105">
        <f>Consolidação!C23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210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211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k6vNSQD5atPvWFSbdnR2sRR5rG3x3MHxrzJ43AKh90Hacwc2YecVEvMcdSm5naxg7mdfc0pLnpn1Q0dy/GFj6w==" saltValue="Pchw9LHnZqsZxrwkS/Y7C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A25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212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Consolidação!B24</f>
        <v xml:space="preserve">Desenvolvedor Front-End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Front-End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Consolidação!E24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Front-End </v>
      </c>
      <c r="B45" s="150"/>
      <c r="C45" s="105">
        <f>Consolidação!D24</f>
        <v>12</v>
      </c>
      <c r="D45" s="105">
        <f>Consolidação!C24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213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214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eSHmDey7YwQyFkacoCPUHQcVqvtB27QjnElpgu8hOjAKSc5uoYqup/JSTCJDpG4bzv7LTIX+M1JO7q2uvMHHRg==" saltValue="JeBOLswCWSV1qorN3S4m6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A21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Consolidação!B25</f>
        <v xml:space="preserve">Arquiteto de Infra de TI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Infra de TI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Consolidação!E25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Infra de TI </v>
      </c>
      <c r="B45" s="150"/>
      <c r="C45" s="105">
        <f>Consolidação!D25</f>
        <v>7</v>
      </c>
      <c r="D45" s="105">
        <f>Consolidação!C25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216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217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4BJNvY8Qn7e1GgNAZmefnk+EZ53jV/eZ6eOtnEz6mAawKhHI91QlHw5cAGS8wYq2Z0FcZBfz/rhOXs912TSowg==" saltValue="aJOkDS1bGCv1WuriVgUjO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A21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218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Consolidação!B26</f>
        <v xml:space="preserve">Cientista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Cientista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Consolidação!E26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Cientista de Dados </v>
      </c>
      <c r="B45" s="150"/>
      <c r="C45" s="105">
        <f>Consolidação!D26</f>
        <v>30</v>
      </c>
      <c r="D45" s="105">
        <f>Consolidação!C26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219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220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hrk4p9Re7/LfUs9X5CgBDcuT3sgLDRNqMqXdjncpaZ4HGs0vDWinq0RpXetrFEOEIZZO4LGUR3tj9BF6+HUlfA==" saltValue="aW5GDrANrjC5XSLq4DHad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A24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221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Consolidação!B27</f>
        <v xml:space="preserve">Engenheiro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Engenheiro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Consolidação!E27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Engenheiro de Dados </v>
      </c>
      <c r="B45" s="150"/>
      <c r="C45" s="105">
        <f>Consolidação!D27</f>
        <v>5</v>
      </c>
      <c r="D45" s="105">
        <f>Consolidação!C27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222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oLDcvW1XJICAjGNkWzFS42UaFxWjjJZKZJjv3Wh0xKpnO5U7owy8vjSsUVDWVPGkRvWx33IjzrxfoMFNLPVd+Q==" saltValue="JYeqcISfdvjVn+C0dVvEg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A19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Consolidação!B28</f>
        <v xml:space="preserve">Gestão de Projetos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Gestão de Projetos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Consolidação!E28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Gestão de Projetos </v>
      </c>
      <c r="B45" s="150"/>
      <c r="C45" s="105">
        <f>Consolidação!D28</f>
        <v>7</v>
      </c>
      <c r="D45" s="105">
        <f>Consolidação!C28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225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IbxDv1N1zKutxnUaVrUXv/l17Piai3nMihGQoAuGb6ZoiHluhcU0KcjT8ZtbKJCd82apStH/uGCzHYvUUXUBFg==" saltValue="H+q2W9ya0NgtK3jDPAk7B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A20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227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Consolidação!B29</f>
        <v xml:space="preserve">Analista UX/UI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UX/UI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Consolidação!E29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UX/UI </v>
      </c>
      <c r="B45" s="150"/>
      <c r="C45" s="105">
        <f>Consolidação!D29</f>
        <v>5</v>
      </c>
      <c r="D45" s="105">
        <f>Consolidação!C29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228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229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V7su4aPAs4doGw6lIzIBuzXSEokWklbq0R7+RVHvjvgAZE3jmBZ2AAS1a10AtoaIvwsvTjLJHz1f38jrramrcg==" saltValue="7Pm62radSRU6jPxlMfc9o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A22" zoomScaleNormal="100" workbookViewId="0">
      <selection activeCell="N47" sqref="N4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230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Consolidação!B30</f>
        <v xml:space="preserve">Analista de Teste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Teste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Consolidação!E30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Teste </v>
      </c>
      <c r="B45" s="150"/>
      <c r="C45" s="105">
        <f>Consolidação!D30</f>
        <v>8</v>
      </c>
      <c r="D45" s="105">
        <f>Consolidação!C30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231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232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dnMGVtpwS9tIq7Lubn3CqR0MAjBlrN8JTyyzwOMYUclgrMm7otdOToeIfsiEDOGH56j7DiR/Y+wJaDMKNvlXlA==" saltValue="ZY2kjtGyQ8i/kdM+9RS8W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zoomScaleNormal="100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233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Consolidação!B31</f>
        <v xml:space="preserve">Engenheiro de IA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Engenheiro de IA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Consolidação!E31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Engenheiro de IA </v>
      </c>
      <c r="B45" s="150"/>
      <c r="C45" s="105">
        <f>Consolidação!D31</f>
        <v>5</v>
      </c>
      <c r="D45" s="105">
        <f>Consolidação!C31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234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235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c+xXrmzbU4aMlGupxW7PyVCtSiacSqY3CozTIoKxkB+yf3nncSdI5L5BDeg2TbBuJ35Dr/ZxGAvDUjW/JG9gMQ==" saltValue="72HgkhKRuZjaLzqlylxQk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7AF84B-8D6B-4170-8057-A398AF6FF1EA}"/>
</file>

<file path=customXml/itemProps2.xml><?xml version="1.0" encoding="utf-8"?>
<ds:datastoreItem xmlns:ds="http://schemas.openxmlformats.org/officeDocument/2006/customXml" ds:itemID="{0B7898C5-20CF-414E-BC0D-F4495A90A29A}"/>
</file>

<file path=customXml/itemProps3.xml><?xml version="1.0" encoding="utf-8"?>
<ds:datastoreItem xmlns:ds="http://schemas.openxmlformats.org/officeDocument/2006/customXml" ds:itemID="{148A9B7F-0DE7-4192-9AB2-6DC7035FA414}"/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Kelle de Jesus Assuncao</cp:lastModifiedBy>
  <cp:revision/>
  <dcterms:created xsi:type="dcterms:W3CDTF">2022-06-29T19:23:12Z</dcterms:created>
  <dcterms:modified xsi:type="dcterms:W3CDTF">2024-10-18T14:16:54Z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